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360" yWindow="45" windowWidth="9555" windowHeight="7485"/>
  </bookViews>
  <sheets>
    <sheet name="Charts" sheetId="1" r:id="rId1"/>
    <sheet name="TopN Customers" sheetId="4" r:id="rId2"/>
    <sheet name="BottomN Customers" sheetId="5" r:id="rId3"/>
    <sheet name="TopN Products " sheetId="9" r:id="rId4"/>
    <sheet name="BottomN Products" sheetId="10" r:id="rId5"/>
    <sheet name="Customer Names" sheetId="6" state="hidden" r:id="rId6"/>
    <sheet name="MeasureForTopN" sheetId="8" state="hidden" r:id="rId7"/>
  </sheets>
  <definedNames>
    <definedName name="Slicer_Top">#N/A</definedName>
    <definedName name="Slicer_YearMonth">#N/A</definedName>
  </definedNames>
  <calcPr calcId="145621"/>
  <pivotCaches>
    <pivotCache cacheId="0" r:id="rId8"/>
    <pivotCache cacheId="1" r:id="rId9"/>
    <pivotCache cacheId="2" r:id="rId10"/>
    <pivotCache cacheId="3" r:id="rId11"/>
    <pivotCache cacheId="4" r:id="rId12"/>
    <pivotCache cacheId="5" r:id="rId13"/>
    <pivotCache cacheId="6" r:id="rId14"/>
    <pivotCache cacheId="7" r:id="rId15"/>
    <pivotCache cacheId="8" r:id="rId16"/>
  </pivotCaches>
  <extLst>
    <ext xmlns:x14="http://schemas.microsoft.com/office/spreadsheetml/2009/9/main" uri="{876F7934-8845-4945-9796-88D515C7AA90}">
      <x14:pivotCaches>
        <pivotCache cacheId="9" r:id="rId17"/>
      </x14:pivotCaches>
    </ext>
    <ext xmlns:x14="http://schemas.microsoft.com/office/spreadsheetml/2009/9/main" uri="{BBE1A952-AA13-448e-AADC-164F8A28A991}">
      <x14:slicerCaches>
        <x14:slicerCache r:id="rId18"/>
        <x14:slicerCache r:id="rId19"/>
      </x14:slicerCaches>
    </ext>
    <ext xmlns:x14="http://schemas.microsoft.com/office/spreadsheetml/2009/9/main" uri="{79F54976-1DA5-4618-B147-4CDE4B953A38}">
      <x14:workbookPr/>
    </ext>
  </extLst>
</workbook>
</file>

<file path=xl/calcChain.xml><?xml version="1.0" encoding="utf-8"?>
<calcChain xmlns="http://schemas.openxmlformats.org/spreadsheetml/2006/main">
  <c r="D2" i="8" l="1"/>
  <c r="D3" i="8"/>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J10" i="10"/>
  <c r="K10" i="9"/>
  <c r="J10" i="5"/>
  <c r="K10" i="4"/>
  <c r="A2" i="10" l="1"/>
  <c r="B2" i="9"/>
  <c r="B2" i="4"/>
  <c r="A2" i="5"/>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PowerPivot Data"/>
    <s v="[Measures].[SelectedTopNNumber]"/>
    <s v="{[TopN].[Top].&amp;[30]}"/>
  </metadataStrings>
  <mdxMetadata count="1">
    <mdx n="0" f="v">
      <t c="2" fi="0">
        <n x="1"/>
        <n x="2" s="1"/>
      </t>
    </mdx>
  </mdxMetadata>
  <valueMetadata count="1">
    <bk>
      <rc t="1" v="0"/>
    </bk>
  </valueMetadata>
</metadata>
</file>

<file path=xl/sharedStrings.xml><?xml version="1.0" encoding="utf-8"?>
<sst xmlns="http://schemas.openxmlformats.org/spreadsheetml/2006/main" count="557" uniqueCount="523">
  <si>
    <t>Grand Total</t>
  </si>
  <si>
    <t>Stuff to hide</t>
  </si>
  <si>
    <t>Selected TopN Value</t>
  </si>
  <si>
    <t>CustomerKey</t>
  </si>
  <si>
    <t>FullName</t>
  </si>
  <si>
    <t>Jon Yang</t>
  </si>
  <si>
    <t>Eugene Huang</t>
  </si>
  <si>
    <t>Ruben Torres</t>
  </si>
  <si>
    <t>Christy Zhu</t>
  </si>
  <si>
    <t>Elizabeth Johnson</t>
  </si>
  <si>
    <t>Julio Ruiz</t>
  </si>
  <si>
    <t>Janet Alvarez</t>
  </si>
  <si>
    <t>Marco Mehta</t>
  </si>
  <si>
    <t>Rob Verhoff</t>
  </si>
  <si>
    <t>Shannon Carlson</t>
  </si>
  <si>
    <t>Jacquelyn Suarez</t>
  </si>
  <si>
    <t>Curtis Lu</t>
  </si>
  <si>
    <t>Lauren Walker</t>
  </si>
  <si>
    <t>Ian Jenkins</t>
  </si>
  <si>
    <t>Sydney Bennett</t>
  </si>
  <si>
    <t>Chloe Young</t>
  </si>
  <si>
    <t>Wyatt Hill</t>
  </si>
  <si>
    <t>Shannon Wang</t>
  </si>
  <si>
    <t>Clarence Rai</t>
  </si>
  <si>
    <t>Luke Lal</t>
  </si>
  <si>
    <t>Jordan King</t>
  </si>
  <si>
    <t>Destiny Wilson</t>
  </si>
  <si>
    <t>Ethan Zhang</t>
  </si>
  <si>
    <t>Seth Edwards</t>
  </si>
  <si>
    <t>Russell Xie</t>
  </si>
  <si>
    <t>Alejandro Beck</t>
  </si>
  <si>
    <t>Harold Sai</t>
  </si>
  <si>
    <t>Jessie Zhao</t>
  </si>
  <si>
    <t>Jill Jimenez</t>
  </si>
  <si>
    <t>Jimmy Moreno</t>
  </si>
  <si>
    <t>Bethany Yuan</t>
  </si>
  <si>
    <t>Theresa Ramos</t>
  </si>
  <si>
    <t>Denise Stone</t>
  </si>
  <si>
    <t>Jaime Nath</t>
  </si>
  <si>
    <t>Ebony Gonzalez</t>
  </si>
  <si>
    <t>Wendy Dominguez</t>
  </si>
  <si>
    <t>Jennifer Russell</t>
  </si>
  <si>
    <t>Chloe Garcia</t>
  </si>
  <si>
    <t>Diana Hernandez</t>
  </si>
  <si>
    <t>Marc Martin</t>
  </si>
  <si>
    <t>Jesse Murphy</t>
  </si>
  <si>
    <t>Amanda Carter</t>
  </si>
  <si>
    <t>Megan Sanchez</t>
  </si>
  <si>
    <t>Nathan Simmons</t>
  </si>
  <si>
    <t>Adam Flores</t>
  </si>
  <si>
    <t>Leonard Nara</t>
  </si>
  <si>
    <t>Christine Yuan</t>
  </si>
  <si>
    <t>Jaclyn Lu</t>
  </si>
  <si>
    <t>Jeremy Powell</t>
  </si>
  <si>
    <t>Carol Rai</t>
  </si>
  <si>
    <t>Alan Zheng</t>
  </si>
  <si>
    <t>Daniel Johnson</t>
  </si>
  <si>
    <t>Heidi Lopez</t>
  </si>
  <si>
    <t>Ana Price</t>
  </si>
  <si>
    <t>Deanna Munoz</t>
  </si>
  <si>
    <t>Gilbert Raje</t>
  </si>
  <si>
    <t>Michele Nath</t>
  </si>
  <si>
    <t>Carl Andersen</t>
  </si>
  <si>
    <t>Marc Diaz</t>
  </si>
  <si>
    <t>Ashlee Andersen</t>
  </si>
  <si>
    <t>Jon Zhou</t>
  </si>
  <si>
    <t>Todd Gao</t>
  </si>
  <si>
    <t>Noah Powell</t>
  </si>
  <si>
    <t>Angela Murphy</t>
  </si>
  <si>
    <t>Chase Reed</t>
  </si>
  <si>
    <t>Jessica Henderson</t>
  </si>
  <si>
    <t>Grace Butler</t>
  </si>
  <si>
    <t>Caleb Carter</t>
  </si>
  <si>
    <t>Tiffany Liang</t>
  </si>
  <si>
    <t>Carolyn Navarro</t>
  </si>
  <si>
    <t>Willie Raji</t>
  </si>
  <si>
    <t>Linda Serrano</t>
  </si>
  <si>
    <t>Casey Luo</t>
  </si>
  <si>
    <t>Amy Ye</t>
  </si>
  <si>
    <t>Levi Arun</t>
  </si>
  <si>
    <t>Felicia Jimenez</t>
  </si>
  <si>
    <t>Blake Anderson</t>
  </si>
  <si>
    <t>Leah Ye</t>
  </si>
  <si>
    <t>Gina Martin</t>
  </si>
  <si>
    <t>Donald Gonzalez</t>
  </si>
  <si>
    <t>Damien Chander</t>
  </si>
  <si>
    <t>Savannah Baker</t>
  </si>
  <si>
    <t>Angela Butler</t>
  </si>
  <si>
    <t>Alyssa Cox</t>
  </si>
  <si>
    <t>Lucas Phillips</t>
  </si>
  <si>
    <t>Emily Johnson</t>
  </si>
  <si>
    <t>Ryan Brown</t>
  </si>
  <si>
    <t>Tamara Liang</t>
  </si>
  <si>
    <t>Hunter Davis</t>
  </si>
  <si>
    <t>Abigail Price</t>
  </si>
  <si>
    <t>Trevor Bryant</t>
  </si>
  <si>
    <t>Dalton Perez</t>
  </si>
  <si>
    <t>Cheryl Diaz</t>
  </si>
  <si>
    <t>Aimee He</t>
  </si>
  <si>
    <t>Cedric Ma</t>
  </si>
  <si>
    <t>Chad Kumar</t>
  </si>
  <si>
    <t>Andrés Anand</t>
  </si>
  <si>
    <t>Edwin Nara</t>
  </si>
  <si>
    <t>Mallory Rubio</t>
  </si>
  <si>
    <t>Adam Ross</t>
  </si>
  <si>
    <t>Latasha Navarro</t>
  </si>
  <si>
    <t>Abby Sai</t>
  </si>
  <si>
    <t>Julia Nelson</t>
  </si>
  <si>
    <t>Cassie Chande</t>
  </si>
  <si>
    <t>Edgar Sara</t>
  </si>
  <si>
    <t>Candace Fernandez</t>
  </si>
  <si>
    <t>Jessie Liu</t>
  </si>
  <si>
    <t>Bianca Lin</t>
  </si>
  <si>
    <t>Kari Alvarez</t>
  </si>
  <si>
    <t>Ruben Kapoor</t>
  </si>
  <si>
    <t>Curtis Yang</t>
  </si>
  <si>
    <t>Meredith Gutierrez</t>
  </si>
  <si>
    <t>Crystal Wang</t>
  </si>
  <si>
    <t>Micheal Blanco</t>
  </si>
  <si>
    <t>Leslie Moreno</t>
  </si>
  <si>
    <t>Alvin Cai</t>
  </si>
  <si>
    <t>Clinton Carlson</t>
  </si>
  <si>
    <t>April Deng</t>
  </si>
  <si>
    <t>Alvin Zeng</t>
  </si>
  <si>
    <t>Evan James</t>
  </si>
  <si>
    <t>Beth Jiménez</t>
  </si>
  <si>
    <t>Orlando Suarez</t>
  </si>
  <si>
    <t>Byron Vazquez</t>
  </si>
  <si>
    <t>Philip Alvarez</t>
  </si>
  <si>
    <t>Ross Jordan</t>
  </si>
  <si>
    <t>Dana Navarro</t>
  </si>
  <si>
    <t>Shaun Carson</t>
  </si>
  <si>
    <t>Jan Edwards</t>
  </si>
  <si>
    <t>Samantha Long</t>
  </si>
  <si>
    <t>Julia Wright</t>
  </si>
  <si>
    <t>Caroline Russell</t>
  </si>
  <si>
    <t>Amanda Rivera</t>
  </si>
  <si>
    <t>Melissa Richardson</t>
  </si>
  <si>
    <t>Angela Griffin</t>
  </si>
  <si>
    <t>Larry Townsend</t>
  </si>
  <si>
    <t>Marcus Harris</t>
  </si>
  <si>
    <t>Brianna Morgan</t>
  </si>
  <si>
    <t>Jasmine Taylor</t>
  </si>
  <si>
    <t>Lauren Davis</t>
  </si>
  <si>
    <t>Tanya Moreno</t>
  </si>
  <si>
    <t>Javier Alvarez</t>
  </si>
  <si>
    <t>Nicole Ramirez</t>
  </si>
  <si>
    <t>Eduardo Patterson</t>
  </si>
  <si>
    <t>Jonathan Henderson</t>
  </si>
  <si>
    <t>Edward Hernandez</t>
  </si>
  <si>
    <t>Jasmine Coleman</t>
  </si>
  <si>
    <t>Karla Goel</t>
  </si>
  <si>
    <t>Ernest Wu</t>
  </si>
  <si>
    <t>Ross Vazquez</t>
  </si>
  <si>
    <t>Theodore Gill</t>
  </si>
  <si>
    <t>Russell Shen</t>
  </si>
  <si>
    <t>Melinda Gill</t>
  </si>
  <si>
    <t>James Williams</t>
  </si>
  <si>
    <t>Angela James</t>
  </si>
  <si>
    <t>Megan Walker</t>
  </si>
  <si>
    <t>Hunter Robinson</t>
  </si>
  <si>
    <t>Maria Roberts</t>
  </si>
  <si>
    <t>Hannah Long</t>
  </si>
  <si>
    <t>Jason Wright</t>
  </si>
  <si>
    <t>Brianna Hughes</t>
  </si>
  <si>
    <t>Maurice Tang</t>
  </si>
  <si>
    <t>Emily Wood</t>
  </si>
  <si>
    <t>Chase Cox</t>
  </si>
  <si>
    <t>Gabriel Wang</t>
  </si>
  <si>
    <t>Devin Brooks</t>
  </si>
  <si>
    <t>Jocelyn Alexander</t>
  </si>
  <si>
    <t>Ashley Martinez</t>
  </si>
  <si>
    <t>Jasmine Barnes</t>
  </si>
  <si>
    <t>David Rodriguez</t>
  </si>
  <si>
    <t>Bryce Richardson</t>
  </si>
  <si>
    <t>Carol Howard</t>
  </si>
  <si>
    <t>Jonathan Hill</t>
  </si>
  <si>
    <t>Gabrielle Adams</t>
  </si>
  <si>
    <t>Sarah Thomas</t>
  </si>
  <si>
    <t>Nicholas Robinson</t>
  </si>
  <si>
    <t>Luis Wang</t>
  </si>
  <si>
    <t>Mason Roberts</t>
  </si>
  <si>
    <t>Jose Flores</t>
  </si>
  <si>
    <t>Nathan Johnson</t>
  </si>
  <si>
    <t>Molly Rodriguez</t>
  </si>
  <si>
    <t>April Anand</t>
  </si>
  <si>
    <t>Devin Martin</t>
  </si>
  <si>
    <t>Stephanie Torres</t>
  </si>
  <si>
    <t>Jasmine Lee</t>
  </si>
  <si>
    <t>Meghan Hernandez</t>
  </si>
  <si>
    <t>Ashley Henderson</t>
  </si>
  <si>
    <t>Sarah Price</t>
  </si>
  <si>
    <t>Jennifer Cooper</t>
  </si>
  <si>
    <t>Catherine Morris</t>
  </si>
  <si>
    <t>Lawrence Blanco</t>
  </si>
  <si>
    <t>Carson Bryant</t>
  </si>
  <si>
    <t>Kristi Perez</t>
  </si>
  <si>
    <t>James Brown</t>
  </si>
  <si>
    <t>Ian Gray</t>
  </si>
  <si>
    <t>Jacqueline Price</t>
  </si>
  <si>
    <t>Megan Henderson</t>
  </si>
  <si>
    <t>Alfredo Romero</t>
  </si>
  <si>
    <t>Andrea Morris</t>
  </si>
  <si>
    <t>Brooke Sanders</t>
  </si>
  <si>
    <t>Jacqueline Bennett</t>
  </si>
  <si>
    <t>Jason Griffin</t>
  </si>
  <si>
    <t>Amanda Foster</t>
  </si>
  <si>
    <t>Alexia Price</t>
  </si>
  <si>
    <t>Luis Diaz</t>
  </si>
  <si>
    <t>Destiny Rivera</t>
  </si>
  <si>
    <t>Abby Fernandez</t>
  </si>
  <si>
    <t>Blake Flores</t>
  </si>
  <si>
    <t>Danielle Cox</t>
  </si>
  <si>
    <t>Maria Reed</t>
  </si>
  <si>
    <t>Allison Evans</t>
  </si>
  <si>
    <t>Edward Wood</t>
  </si>
  <si>
    <t>Samantha Russell</t>
  </si>
  <si>
    <t>Chloe Campbell</t>
  </si>
  <si>
    <t>Stephanie Murphy</t>
  </si>
  <si>
    <t>Charles Miller</t>
  </si>
  <si>
    <t>Ana Perry</t>
  </si>
  <si>
    <t>Jasmine Torres</t>
  </si>
  <si>
    <t>Natalie Adams</t>
  </si>
  <si>
    <t>Olivia Brown</t>
  </si>
  <si>
    <t>Charles Cook</t>
  </si>
  <si>
    <t>Erica Huang</t>
  </si>
  <si>
    <t>Nathan Perry</t>
  </si>
  <si>
    <t>Alexandra Rivera</t>
  </si>
  <si>
    <t>Hailey Patterson</t>
  </si>
  <si>
    <t>Tiffany Li</t>
  </si>
  <si>
    <t>Madison Lee</t>
  </si>
  <si>
    <t>Sydney Ross</t>
  </si>
  <si>
    <t>Marshall Chavez</t>
  </si>
  <si>
    <t>Ashley Jones</t>
  </si>
  <si>
    <t>Adrian Stewart</t>
  </si>
  <si>
    <t>Amber Turner</t>
  </si>
  <si>
    <t>Dennis Zhang</t>
  </si>
  <si>
    <t>Hailey Bryant</t>
  </si>
  <si>
    <t>Todd Li</t>
  </si>
  <si>
    <t>Anna Griffin</t>
  </si>
  <si>
    <t>Angel Stewart</t>
  </si>
  <si>
    <t>Jeremy Butler</t>
  </si>
  <si>
    <t>Clarence Anand</t>
  </si>
  <si>
    <t>Mayra Prasad</t>
  </si>
  <si>
    <t>Latoya Goel</t>
  </si>
  <si>
    <t>Anne Hernandez</t>
  </si>
  <si>
    <t>Lisa Cai</t>
  </si>
  <si>
    <t>Larry Munoz</t>
  </si>
  <si>
    <t>Robin Alvarez</t>
  </si>
  <si>
    <t>Alexis Coleman</t>
  </si>
  <si>
    <t>Ricky Vazquez</t>
  </si>
  <si>
    <t>Latasha Rubio</t>
  </si>
  <si>
    <t>Claudia Zhou</t>
  </si>
  <si>
    <t>Tristan Alexander</t>
  </si>
  <si>
    <t>Cindy Patel</t>
  </si>
  <si>
    <t>Shannon Liu</t>
  </si>
  <si>
    <t>Xavier Long</t>
  </si>
  <si>
    <t>Nicholas Thompson</t>
  </si>
  <si>
    <t>José Hernandez</t>
  </si>
  <si>
    <t>Johnathan Vance</t>
  </si>
  <si>
    <t>Colin Lin</t>
  </si>
  <si>
    <t>Katelyn Hernandez</t>
  </si>
  <si>
    <t>Jacqueline Powell</t>
  </si>
  <si>
    <t>Xavier Hill</t>
  </si>
  <si>
    <t>Victoria Stewart</t>
  </si>
  <si>
    <t>Katelyn Kelly</t>
  </si>
  <si>
    <t>Stephanie Collins</t>
  </si>
  <si>
    <t>Jennifer Simmons</t>
  </si>
  <si>
    <t>Trinity Richardson</t>
  </si>
  <si>
    <t>Eduardo Martin</t>
  </si>
  <si>
    <t>Elizabeth Jones</t>
  </si>
  <si>
    <t>Taylor Howard</t>
  </si>
  <si>
    <t>David Diaz</t>
  </si>
  <si>
    <t>Katelyn Carter</t>
  </si>
  <si>
    <t>Ryan Foster</t>
  </si>
  <si>
    <t>Robert Lee</t>
  </si>
  <si>
    <t>Danielle Reed</t>
  </si>
  <si>
    <t>Lauren Martinez</t>
  </si>
  <si>
    <t>Nathan Lal</t>
  </si>
  <si>
    <t>Kyle Foster</t>
  </si>
  <si>
    <t>Jenny Rai</t>
  </si>
  <si>
    <t>Nancy Chapman</t>
  </si>
  <si>
    <t>Charles Jackson</t>
  </si>
  <si>
    <t>Jonathan Phillips</t>
  </si>
  <si>
    <t>Amanda Cook</t>
  </si>
  <si>
    <t>Robert Collins</t>
  </si>
  <si>
    <t>Megan Barnes</t>
  </si>
  <si>
    <t>Christian Thomas</t>
  </si>
  <si>
    <t>Arturo Lal</t>
  </si>
  <si>
    <t>Theresa Serrano</t>
  </si>
  <si>
    <t>Jeremy Anderson</t>
  </si>
  <si>
    <t>Hunter Griffin</t>
  </si>
  <si>
    <t>Henry Garcia</t>
  </si>
  <si>
    <t>Cindy Sanchez</t>
  </si>
  <si>
    <t>Maria Carter</t>
  </si>
  <si>
    <t>Katelyn Sanchez</t>
  </si>
  <si>
    <t>Jenna Wright</t>
  </si>
  <si>
    <t>Seth Phillips</t>
  </si>
  <si>
    <t>Luke Long</t>
  </si>
  <si>
    <t>Dalton Clark</t>
  </si>
  <si>
    <t>Taylor Lewis</t>
  </si>
  <si>
    <t>Haley Richardson</t>
  </si>
  <si>
    <t>Noah Coleman</t>
  </si>
  <si>
    <t>Jon Luo</t>
  </si>
  <si>
    <t>Orlando Vazquez</t>
  </si>
  <si>
    <t>Fernando Barnes</t>
  </si>
  <si>
    <t>Cameron Rodriguez</t>
  </si>
  <si>
    <t>Spencer Russell</t>
  </si>
  <si>
    <t>Julia Coleman</t>
  </si>
  <si>
    <t>Julia Garcia</t>
  </si>
  <si>
    <t>Sean Evans</t>
  </si>
  <si>
    <t>Micah Zhou</t>
  </si>
  <si>
    <t>Hunter Rodriguez</t>
  </si>
  <si>
    <t>Ian Gonzales</t>
  </si>
  <si>
    <t>Victoria Lewis</t>
  </si>
  <si>
    <t>Erin Sanders</t>
  </si>
  <si>
    <t>Gabrielle Lopez</t>
  </si>
  <si>
    <t>Sara Richardson</t>
  </si>
  <si>
    <t>Trevor Jenkins</t>
  </si>
  <si>
    <t>Mya Flores</t>
  </si>
  <si>
    <t>Hailey Ward</t>
  </si>
  <si>
    <t>Luke Allen</t>
  </si>
  <si>
    <t>Victoria Russell</t>
  </si>
  <si>
    <t>Jessica Wilson</t>
  </si>
  <si>
    <t>Jade Bailey</t>
  </si>
  <si>
    <t>Morgan Hill</t>
  </si>
  <si>
    <t>Terrance Raman</t>
  </si>
  <si>
    <t>Sydney Garcia</t>
  </si>
  <si>
    <t>Jose Patterson</t>
  </si>
  <si>
    <t>Zachary Anderson</t>
  </si>
  <si>
    <t>Elijah Ross</t>
  </si>
  <si>
    <t>Rafael Xie</t>
  </si>
  <si>
    <t>Jaime Moreno</t>
  </si>
  <si>
    <t>Julian Griffin</t>
  </si>
  <si>
    <t>Andy Alvarez</t>
  </si>
  <si>
    <t>Ryan Thompson</t>
  </si>
  <si>
    <t>Samantha Jenkins</t>
  </si>
  <si>
    <t>Deanna Ramos</t>
  </si>
  <si>
    <t>Emily Miller</t>
  </si>
  <si>
    <t>Nicole Brown</t>
  </si>
  <si>
    <t>Carla Raman</t>
  </si>
  <si>
    <t>Shaun Raji</t>
  </si>
  <si>
    <t>Jerome Romero</t>
  </si>
  <si>
    <t>Frank Navarro</t>
  </si>
  <si>
    <t>Dennis She</t>
  </si>
  <si>
    <t>Melody Munoz</t>
  </si>
  <si>
    <t>Randy Zeng</t>
  </si>
  <si>
    <t>Marshall Wang</t>
  </si>
  <si>
    <t>Arthur Carlson</t>
  </si>
  <si>
    <t>Jessie Jimenez</t>
  </si>
  <si>
    <t>Robin Ramos</t>
  </si>
  <si>
    <t>Deanna Gutierrez</t>
  </si>
  <si>
    <t>Roy Navarro</t>
  </si>
  <si>
    <t>Shawn Rai</t>
  </si>
  <si>
    <t>Mindy Luo</t>
  </si>
  <si>
    <t>Cara Zhou</t>
  </si>
  <si>
    <t>Anne Ramos</t>
  </si>
  <si>
    <t>Raymond Rodriguez</t>
  </si>
  <si>
    <t>Carrie Ortega</t>
  </si>
  <si>
    <t>Deanna Suarez</t>
  </si>
  <si>
    <t>Roberto Gutierrez</t>
  </si>
  <si>
    <t>Terrence Carson</t>
  </si>
  <si>
    <t>Ramon Ye</t>
  </si>
  <si>
    <t>Cynthia Malhotra</t>
  </si>
  <si>
    <t>Jarrod Prasad</t>
  </si>
  <si>
    <t>Tyrone Serrano</t>
  </si>
  <si>
    <t>Cindy Ramos</t>
  </si>
  <si>
    <t>Damien Shan</t>
  </si>
  <si>
    <t>Julian Ross</t>
  </si>
  <si>
    <t>Jennifer Collins</t>
  </si>
  <si>
    <t>Brittney Sun</t>
  </si>
  <si>
    <t>Virginia Patel</t>
  </si>
  <si>
    <t>Calvin Nara</t>
  </si>
  <si>
    <t>Edward Miller</t>
  </si>
  <si>
    <t>Ashlee Tang</t>
  </si>
  <si>
    <t>Alicia Xu</t>
  </si>
  <si>
    <t>Lacey Jai</t>
  </si>
  <si>
    <t>Wendy Romero</t>
  </si>
  <si>
    <t>Carly Luo</t>
  </si>
  <si>
    <t>Jimmy Ortega</t>
  </si>
  <si>
    <t>Francisco Martinez</t>
  </si>
  <si>
    <t>Lance Vazquez</t>
  </si>
  <si>
    <t>David Robinett</t>
  </si>
  <si>
    <t>Shannon Liang</t>
  </si>
  <si>
    <t>Gary Vazquez</t>
  </si>
  <si>
    <t>Mitchell Kumar</t>
  </si>
  <si>
    <t>Meredith Raman</t>
  </si>
  <si>
    <t>Edward Patterson</t>
  </si>
  <si>
    <t>Marie Gill</t>
  </si>
  <si>
    <t>Tiffany Wang</t>
  </si>
  <si>
    <t>Miguel Allen</t>
  </si>
  <si>
    <t>Name</t>
  </si>
  <si>
    <t>Margin</t>
  </si>
  <si>
    <t>Total Paid</t>
  </si>
  <si>
    <t>By</t>
  </si>
  <si>
    <t>ID</t>
  </si>
  <si>
    <t>UnitOfMeasure</t>
  </si>
  <si>
    <t>$Thou</t>
  </si>
  <si>
    <t>Filter</t>
  </si>
  <si>
    <t>Total Paid ($Thou)</t>
  </si>
  <si>
    <t>Row Labels</t>
  </si>
  <si>
    <t>19063 Noah Powell</t>
  </si>
  <si>
    <t>19062 Alexandra Rivera</t>
  </si>
  <si>
    <t>19067 Mallory Rubio</t>
  </si>
  <si>
    <t>Adventure Works Laptop19W X1980 White</t>
  </si>
  <si>
    <t>Contoso Projector 1080p X980 Black</t>
  </si>
  <si>
    <t>Contoso Projector 1080p X980 Silver</t>
  </si>
  <si>
    <t>Fabrikam Laptop19 M9000 Black</t>
  </si>
  <si>
    <t>Fabrikam Laptop19W M9800 Black</t>
  </si>
  <si>
    <t>Litware Refrigerator 24.7CuFt X980 Blue</t>
  </si>
  <si>
    <t>Litware Refrigerator 24.7CuFt X980 Brown</t>
  </si>
  <si>
    <t>Litware Refrigerator 24.7CuFt X980 Green</t>
  </si>
  <si>
    <t>Litware Refrigerator 24.7CuFt X980 Grey</t>
  </si>
  <si>
    <t>Litware Refrigerator 24.7CuFt X980 White</t>
  </si>
  <si>
    <t>Proseware Projector 1080p DLP86 Black</t>
  </si>
  <si>
    <t>Proseware Projector 1080p DLP86 White</t>
  </si>
  <si>
    <t>Proseware Projector 1080p LCD86 Black</t>
  </si>
  <si>
    <t>Proseware Projector 1080p LCD86 Silver</t>
  </si>
  <si>
    <t>Proseware Projector 1080p DLP86 Silver</t>
  </si>
  <si>
    <t>Contoso Bluetooth Active Headphones L15 Red</t>
  </si>
  <si>
    <t>Contoso Bluetooth Active Headphones L15 White</t>
  </si>
  <si>
    <t>WWI Projector 1080p DLP86 White</t>
  </si>
  <si>
    <t>WWI Projector 1080p LCD86 Black</t>
  </si>
  <si>
    <t>WWI Projector 1080p LCD86 White</t>
  </si>
  <si>
    <t>19064 Kristi Perez</t>
  </si>
  <si>
    <t>ProductName</t>
  </si>
  <si>
    <t>Adventure Works Laptop19W X1980 Silver</t>
  </si>
  <si>
    <t>WWI Projector 1080p LCD86 Silver</t>
  </si>
  <si>
    <t>Fabrikam Laptop16W M6080 Black</t>
  </si>
  <si>
    <t>WWI Projector 1080p DLP86 Silver</t>
  </si>
  <si>
    <t>Adventure Works 40" LCD HDTV M690 Brown</t>
  </si>
  <si>
    <t>Fabrikam Independent Filmmaker 1'' 25mm X400 Black</t>
  </si>
  <si>
    <t>Fabrikam Coffee Maker Super-Auto 12C X125 White</t>
  </si>
  <si>
    <t>WWI Laptop15.4W M0156 White</t>
  </si>
  <si>
    <t>Fabrikam Independent Filmmaker 1/2'' 3mm X300 Grey</t>
  </si>
  <si>
    <t>Contoso Coffee Maker Super-Auto 12C X1250 White</t>
  </si>
  <si>
    <t>Contoso SLR Camera 35" M358 Grey</t>
  </si>
  <si>
    <t>Fabrikam Budget Moviemaker 1/2'' 3mm E300 White</t>
  </si>
  <si>
    <t>Proseware LCD24W X300 Black</t>
  </si>
  <si>
    <t>Fabrikam Refrigerator 3.2CuFt E1600 Orange</t>
  </si>
  <si>
    <t>Fabrikam Refrigerator 3.2CuFt E1600 Blue</t>
  </si>
  <si>
    <t>WWI LCD20W M250 White</t>
  </si>
  <si>
    <t>Fabrikam Refrigerator 3.2CuFt E1600 Brown</t>
  </si>
  <si>
    <t>Adventure Works 19" Portable LCD HDTV M110 White</t>
  </si>
  <si>
    <t>The Phone Company Smart phones 4 GB of Memory M300 Gold</t>
  </si>
  <si>
    <t>SV DVD 15-Inch Player Portable L200 Silver</t>
  </si>
  <si>
    <t>WWI LCD19 E107 White</t>
  </si>
  <si>
    <t>WWI 4GB Video Recording Pen X200 Pink</t>
  </si>
  <si>
    <t>A. Datum Super-zoom Digital Camera X300 Black</t>
  </si>
  <si>
    <t>A. Datum Super-zoom Digital Camera X300 Pink</t>
  </si>
  <si>
    <t>A. Datum Super-zoom Digital Camera X300 Green</t>
  </si>
  <si>
    <t>Adventure Works LCD20W M240 White</t>
  </si>
  <si>
    <t>Contoso DVD 15-Inch Player Portable L200 White</t>
  </si>
  <si>
    <t>SV DVD 15-Inch Player Portable L200 White</t>
  </si>
  <si>
    <t>Proseware Wall Lamp E0215 Silver</t>
  </si>
  <si>
    <t>Fabrikam Microwave 0.8CuFt E0800 Silver</t>
  </si>
  <si>
    <t>A. Datum All in One Digital Camera M200 Azure</t>
  </si>
  <si>
    <t>A. Datum Consumer Digital Camera M300 Azure</t>
  </si>
  <si>
    <t>SV DVD 12-Inch Player Portable M400 Silver</t>
  </si>
  <si>
    <t>Contoso Microwave 0.8CuFt E0080 White</t>
  </si>
  <si>
    <t>Proseware Fax Phone E100 White</t>
  </si>
  <si>
    <t>Contoso Microwave 1.0CuFt E0110 White</t>
  </si>
  <si>
    <t>A. Datum Advanced Digital Camera M300 Grey</t>
  </si>
  <si>
    <t>Contoso Microwave 1.0CuFt E0110 Red</t>
  </si>
  <si>
    <t>Contoso Rechargeable Battery Pack E310 White</t>
  </si>
  <si>
    <t>Contoso Microwave 1.6CuFt M0125 Black</t>
  </si>
  <si>
    <t>19052 Jose Flores</t>
  </si>
  <si>
    <t>19054 Deanna Munoz</t>
  </si>
  <si>
    <t>19055 Megan Barnes</t>
  </si>
  <si>
    <t>19056 Curtis Lu</t>
  </si>
  <si>
    <t>19106 Ashlee Andersen</t>
  </si>
  <si>
    <t>19057 Jessie Jimenez</t>
  </si>
  <si>
    <t>19111 Leonard Nara</t>
  </si>
  <si>
    <t>18918 Chad Kumar</t>
  </si>
  <si>
    <t>19113 Lauren Walker</t>
  </si>
  <si>
    <t>19114 Ashley Jones</t>
  </si>
  <si>
    <t>19061 Cheryl Diaz</t>
  </si>
  <si>
    <t>19112 Lauren Martinez</t>
  </si>
  <si>
    <t>19115 Mason Roberts</t>
  </si>
  <si>
    <t>18906 Damien Shan</t>
  </si>
  <si>
    <t>18905 Anna Griffin</t>
  </si>
  <si>
    <t>18908 Arthur Carlson</t>
  </si>
  <si>
    <t>18903 Taylor Howard</t>
  </si>
  <si>
    <t>18904 Destiny Wilson</t>
  </si>
  <si>
    <t>18910 Sean Evans</t>
  </si>
  <si>
    <t>19119 Leslie Moreno</t>
  </si>
  <si>
    <t>19118 Molly Rodriguez</t>
  </si>
  <si>
    <t>19116 Meredith Gutierrez</t>
  </si>
  <si>
    <t>18931 Carl Andersen</t>
  </si>
  <si>
    <t>18930 Blake Flores</t>
  </si>
  <si>
    <t>19059 Luke Allen</t>
  </si>
  <si>
    <t>19117 Russell Shen</t>
  </si>
  <si>
    <t>18916 Shaun Carson</t>
  </si>
  <si>
    <t>18925 Julian Griffin</t>
  </si>
  <si>
    <t>18914 Larry Munoz</t>
  </si>
  <si>
    <t>18912 Hunter Griffin</t>
  </si>
  <si>
    <t>18926 Tyrone Serrano</t>
  </si>
  <si>
    <t>18913 Jimmy Moreno</t>
  </si>
  <si>
    <t>18924 Haley Richardson</t>
  </si>
  <si>
    <t>18923 Ashlee Tang</t>
  </si>
  <si>
    <t>18920 Caleb Carter</t>
  </si>
  <si>
    <t>18919 Tiffany Li</t>
  </si>
  <si>
    <t>18917 Gabriel Wang</t>
  </si>
  <si>
    <t>18937 Xavier Hill</t>
  </si>
  <si>
    <t>18940 Cynthia Malhotra</t>
  </si>
  <si>
    <t>18941 Seth Phillips</t>
  </si>
  <si>
    <t>18934 Ernest Wu</t>
  </si>
  <si>
    <t>18893 Morgan Hill</t>
  </si>
  <si>
    <t>19109 Raymond Rodriguez</t>
  </si>
  <si>
    <t>18897 Grace Butler</t>
  </si>
  <si>
    <t>18899 Angela Griffin</t>
  </si>
  <si>
    <t>18900 Jocelyn Alexander</t>
  </si>
  <si>
    <t>18898 Adam Ross</t>
  </si>
  <si>
    <t>18901 Abby Sai</t>
  </si>
  <si>
    <t>18895 Ryan Brown</t>
  </si>
  <si>
    <t>18896 Sydney Ross</t>
  </si>
  <si>
    <t>19036 Jordan King</t>
  </si>
  <si>
    <t>18894 Victoria Stewart</t>
  </si>
  <si>
    <t>18944 Amanda Foster</t>
  </si>
  <si>
    <t>18956 Jill Jimenez</t>
  </si>
  <si>
    <t>18950 Alvin Cai</t>
  </si>
  <si>
    <t>18949 Jasmine Barnes</t>
  </si>
  <si>
    <t>Margin ($Thou)</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</si>
</sst>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b/>
      <sz val="16"/>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1">
    <border>
      <left/>
      <right/>
      <top/>
      <bottom/>
      <diagonal/>
    </border>
  </borders>
  <cellStyleXfs count="1">
    <xf numFmtId="0" fontId="0" fillId="0" borderId="0"/>
  </cellStyleXfs>
  <cellXfs count="10">
    <xf numFmtId="0" fontId="0" fillId="0" borderId="0" xfId="0"/>
    <xf numFmtId="0" fontId="0" fillId="0" borderId="0" xfId="0" pivotButton="1"/>
    <xf numFmtId="0" fontId="1" fillId="0" borderId="0" xfId="0" applyFont="1" applyAlignment="1"/>
    <xf numFmtId="0" fontId="0" fillId="2" borderId="0" xfId="0" applyFill="1"/>
    <xf numFmtId="4" fontId="0" fillId="0" borderId="0" xfId="0" applyNumberFormat="1"/>
    <xf numFmtId="0" fontId="2" fillId="0" borderId="0" xfId="0" applyFont="1" applyAlignment="1">
      <alignment horizontal="center" vertical="center" wrapText="1"/>
    </xf>
    <xf numFmtId="0" fontId="0" fillId="0" borderId="0" xfId="0" applyAlignment="1">
      <alignment vertical="center" wrapText="1"/>
    </xf>
    <xf numFmtId="0" fontId="0" fillId="2" borderId="0" xfId="0" applyFill="1" applyAlignment="1">
      <alignment horizontal="left"/>
    </xf>
    <xf numFmtId="0" fontId="1" fillId="0" borderId="0" xfId="0" applyFont="1" applyAlignment="1">
      <alignment horizontal="left"/>
    </xf>
    <xf numFmtId="0" fontId="1" fillId="0" borderId="0" xfId="0" applyFont="1" applyAlignment="1"/>
  </cellXfs>
  <cellStyles count="1">
    <cellStyle name="Normal" xfId="0" builtinId="0"/>
  </cellStyles>
  <dxfs count="13">
    <dxf>
      <numFmt numFmtId="0" formatCode="Genera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numFmt numFmtId="0" formatCode="Genera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b/>
        <i val="0"/>
        <sz val="8"/>
        <color theme="1"/>
        <name val="Calibri"/>
        <scheme val="minor"/>
      </font>
      <border>
        <bottom style="thin">
          <color theme="4"/>
        </bottom>
        <vertical/>
        <horizontal/>
      </border>
    </dxf>
    <dxf>
      <font>
        <b val="0"/>
        <i val="0"/>
        <sz val="8"/>
        <color theme="1"/>
        <name val="Calibri"/>
        <scheme val="minor"/>
      </font>
      <border>
        <left style="thin">
          <color theme="4"/>
        </left>
        <right style="thin">
          <color theme="4"/>
        </right>
        <top style="thin">
          <color theme="4"/>
        </top>
        <bottom style="thin">
          <color theme="4"/>
        </bottom>
        <vertical/>
        <horizontal/>
      </border>
    </dxf>
  </dxfs>
  <tableStyles count="1" defaultTableStyle="TableStyleMedium2" defaultPivotStyle="PivotStyleLight16">
    <tableStyle name="SlicerStyleLight1 SmallText" pivot="0" table="0" count="10">
      <tableStyleElement type="wholeTable" dxfId="12"/>
      <tableStyleElement type="headerRow" dxfId="11"/>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0" tint="-0.14996795556505021"/>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SmallTex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Lst>
</styleSheet>
</file>

<file path=xl/volatileDependencies.xml><?xml version="1.0" encoding="utf-8"?>
<volTypes xmlns="http://schemas.openxmlformats.org/spreadsheetml/2006/main">
  <volType type="olapFunctions">
    <main first="PowerPivot Data">
      <tp t="e">
        <v>#N/A</v>
        <stp>1</stp>
        <tr r="J10" s="10"/>
        <tr r="J10" s="10"/>
        <tr r="K10" s="9"/>
        <tr r="K10" s="9"/>
        <tr r="J10" s="5"/>
        <tr r="J10" s="5"/>
        <tr r="K10" s="4"/>
        <tr r="K10" s="4"/>
      </tp>
    </main>
  </volType>
</volTypes>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microsoft.com/office/2007/relationships/slicerCache" Target="slicerCaches/slicerCache1.xml"/><Relationship Id="rId26" Type="http://schemas.openxmlformats.org/officeDocument/2006/relationships/calcChain" Target="calcChain.xml"/><Relationship Id="rId39" Type="http://schemas.openxmlformats.org/officeDocument/2006/relationships/customXml" Target="../customXml/item13.xml"/><Relationship Id="rId21" Type="http://schemas.openxmlformats.org/officeDocument/2006/relationships/connections" Target="connections.xml"/><Relationship Id="rId34" Type="http://schemas.openxmlformats.org/officeDocument/2006/relationships/customXml" Target="../customXml/item8.xml"/><Relationship Id="rId42" Type="http://schemas.openxmlformats.org/officeDocument/2006/relationships/customXml" Target="../customXml/item16.xml"/><Relationship Id="rId47" Type="http://schemas.openxmlformats.org/officeDocument/2006/relationships/customXml" Target="../customXml/item21.xml"/><Relationship Id="rId50" Type="http://schemas.openxmlformats.org/officeDocument/2006/relationships/customXml" Target="../customXml/item24.xml"/><Relationship Id="rId55" Type="http://schemas.openxmlformats.org/officeDocument/2006/relationships/customXml" Target="../customXml/item29.xml"/><Relationship Id="rId63" Type="http://schemas.openxmlformats.org/officeDocument/2006/relationships/customXml" Target="../customXml/item37.xml"/><Relationship Id="rId68" Type="http://schemas.openxmlformats.org/officeDocument/2006/relationships/volatileDependencies" Target="volatileDependenci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sheetMetadata" Target="metadata.xml"/><Relationship Id="rId32" Type="http://schemas.openxmlformats.org/officeDocument/2006/relationships/customXml" Target="../customXml/item6.xml"/><Relationship Id="rId37" Type="http://schemas.openxmlformats.org/officeDocument/2006/relationships/customXml" Target="../customXml/item11.xml"/><Relationship Id="rId40" Type="http://schemas.openxmlformats.org/officeDocument/2006/relationships/customXml" Target="../customXml/item14.xml"/><Relationship Id="rId45" Type="http://schemas.openxmlformats.org/officeDocument/2006/relationships/customXml" Target="../customXml/item19.xml"/><Relationship Id="rId53" Type="http://schemas.openxmlformats.org/officeDocument/2006/relationships/customXml" Target="../customXml/item27.xml"/><Relationship Id="rId58" Type="http://schemas.openxmlformats.org/officeDocument/2006/relationships/customXml" Target="../customXml/item32.xml"/><Relationship Id="rId66" Type="http://schemas.openxmlformats.org/officeDocument/2006/relationships/customXml" Target="../customXml/item40.xml"/><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sharedStrings" Target="sharedStrings.xml"/><Relationship Id="rId28" Type="http://schemas.openxmlformats.org/officeDocument/2006/relationships/customXml" Target="../customXml/item2.xml"/><Relationship Id="rId36" Type="http://schemas.openxmlformats.org/officeDocument/2006/relationships/customXml" Target="../customXml/item10.xml"/><Relationship Id="rId49" Type="http://schemas.openxmlformats.org/officeDocument/2006/relationships/customXml" Target="../customXml/item23.xml"/><Relationship Id="rId57" Type="http://schemas.openxmlformats.org/officeDocument/2006/relationships/customXml" Target="../customXml/item31.xml"/><Relationship Id="rId61" Type="http://schemas.openxmlformats.org/officeDocument/2006/relationships/customXml" Target="../customXml/item35.xml"/><Relationship Id="rId10" Type="http://schemas.openxmlformats.org/officeDocument/2006/relationships/pivotCacheDefinition" Target="pivotCache/pivotCacheDefinition3.xml"/><Relationship Id="rId19" Type="http://schemas.microsoft.com/office/2007/relationships/slicerCache" Target="slicerCaches/slicerCache2.xml"/><Relationship Id="rId31" Type="http://schemas.openxmlformats.org/officeDocument/2006/relationships/customXml" Target="../customXml/item5.xml"/><Relationship Id="rId44" Type="http://schemas.openxmlformats.org/officeDocument/2006/relationships/customXml" Target="../customXml/item18.xml"/><Relationship Id="rId52" Type="http://schemas.openxmlformats.org/officeDocument/2006/relationships/customXml" Target="../customXml/item26.xml"/><Relationship Id="rId60" Type="http://schemas.openxmlformats.org/officeDocument/2006/relationships/customXml" Target="../customXml/item34.xml"/><Relationship Id="rId65" Type="http://schemas.openxmlformats.org/officeDocument/2006/relationships/customXml" Target="../customXml/item39.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styles" Target="styles.xml"/><Relationship Id="rId27" Type="http://schemas.openxmlformats.org/officeDocument/2006/relationships/customXml" Target="../customXml/item1.xml"/><Relationship Id="rId30" Type="http://schemas.openxmlformats.org/officeDocument/2006/relationships/customXml" Target="../customXml/item4.xml"/><Relationship Id="rId35" Type="http://schemas.openxmlformats.org/officeDocument/2006/relationships/customXml" Target="../customXml/item9.xml"/><Relationship Id="rId43" Type="http://schemas.openxmlformats.org/officeDocument/2006/relationships/customXml" Target="../customXml/item17.xml"/><Relationship Id="rId48" Type="http://schemas.openxmlformats.org/officeDocument/2006/relationships/customXml" Target="../customXml/item22.xml"/><Relationship Id="rId56" Type="http://schemas.openxmlformats.org/officeDocument/2006/relationships/customXml" Target="../customXml/item30.xml"/><Relationship Id="rId64" Type="http://schemas.openxmlformats.org/officeDocument/2006/relationships/customXml" Target="../customXml/item38.xml"/><Relationship Id="rId8" Type="http://schemas.openxmlformats.org/officeDocument/2006/relationships/pivotCacheDefinition" Target="pivotCache/pivotCacheDefinition1.xml"/><Relationship Id="rId51" Type="http://schemas.openxmlformats.org/officeDocument/2006/relationships/customXml" Target="../customXml/item25.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microsoft.com/office/2007/relationships/customDataProps" Target="customData/itemProps1.xml"/><Relationship Id="rId33" Type="http://schemas.openxmlformats.org/officeDocument/2006/relationships/customXml" Target="../customXml/item7.xml"/><Relationship Id="rId38" Type="http://schemas.openxmlformats.org/officeDocument/2006/relationships/customXml" Target="../customXml/item12.xml"/><Relationship Id="rId46" Type="http://schemas.openxmlformats.org/officeDocument/2006/relationships/customXml" Target="../customXml/item20.xml"/><Relationship Id="rId59" Type="http://schemas.openxmlformats.org/officeDocument/2006/relationships/customXml" Target="../customXml/item33.xml"/><Relationship Id="rId67" Type="http://schemas.openxmlformats.org/officeDocument/2006/relationships/customXml" Target="../customXml/item41.xml"/><Relationship Id="rId20" Type="http://schemas.openxmlformats.org/officeDocument/2006/relationships/theme" Target="theme/theme1.xml"/><Relationship Id="rId41" Type="http://schemas.openxmlformats.org/officeDocument/2006/relationships/customXml" Target="../customXml/item15.xml"/><Relationship Id="rId54" Type="http://schemas.openxmlformats.org/officeDocument/2006/relationships/customXml" Target="../customXml/item28.xml"/><Relationship Id="rId62" Type="http://schemas.openxmlformats.org/officeDocument/2006/relationships/customXml" Target="../customXml/item36.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[Slicer-Driven-TopN-BottomN_dot plots.xlsx]TopN Customers!PivotTable1</c:name>
    <c:fmtId val="1"/>
  </c:pivotSource>
  <c:chart>
    <c:title>
      <c:tx>
        <c:rich>
          <a:bodyPr/>
          <a:lstStyle/>
          <a:p>
            <a:pPr>
              <a:defRPr sz="1000"/>
            </a:pPr>
            <a:r>
              <a:rPr lang="en-US"/>
              <a:t>Displaying Top 30 Customers by Total Paid ($Thou)</a:t>
            </a:r>
          </a:p>
        </c:rich>
      </c:tx>
      <c:layout>
        <c:manualLayout>
          <c:xMode val="edge"/>
          <c:yMode val="edge"/>
          <c:x val="0.21461749766969546"/>
          <c:y val="1.0256403353924656E-2"/>
        </c:manualLayout>
      </c:layout>
      <c:overlay val="0"/>
    </c:title>
    <c:autoTitleDeleted val="0"/>
    <c:pivotFmts>
      <c:pivotFmt>
        <c:idx val="0"/>
        <c:marker>
          <c:symbol val="none"/>
        </c:marker>
      </c:pivotFmt>
      <c:pivotFmt>
        <c:idx val="1"/>
        <c:marker>
          <c:symbol val="none"/>
        </c:marker>
      </c:pivotFmt>
      <c:pivotFmt>
        <c:idx val="2"/>
        <c:spPr>
          <a:noFill/>
          <a:ln>
            <a:noFill/>
          </a:ln>
        </c:spPr>
        <c:marker>
          <c:symbol val="none"/>
        </c:marker>
      </c:pivotFmt>
      <c:pivotFmt>
        <c:idx val="3"/>
        <c:spPr>
          <a:noFill/>
          <a:ln>
            <a:noFill/>
          </a:ln>
        </c:spPr>
        <c:marker>
          <c:symbol val="none"/>
        </c:marker>
      </c:pivotFmt>
      <c:pivotFmt>
        <c:idx val="4"/>
        <c:marker>
          <c:symbol val="none"/>
        </c:marker>
      </c:pivotFmt>
      <c:pivotFmt>
        <c:idx val="5"/>
        <c:spPr>
          <a:noFill/>
          <a:ln>
            <a:noFill/>
          </a:ln>
        </c:spPr>
        <c:marker>
          <c:symbol val="none"/>
        </c:marker>
      </c:pivotFmt>
      <c:pivotFmt>
        <c:idx val="6"/>
        <c:spPr>
          <a:noFill/>
          <a:ln>
            <a:noFill/>
          </a:ln>
        </c:spPr>
        <c:marker>
          <c:symbol val="none"/>
        </c:marker>
      </c:pivotFmt>
      <c:pivotFmt>
        <c:idx val="7"/>
        <c:spPr>
          <a:noFill/>
          <a:ln>
            <a:noFill/>
          </a:ln>
        </c:spPr>
        <c:marker>
          <c:symbol val="none"/>
        </c:marker>
      </c:pivotFmt>
      <c:pivotFmt>
        <c:idx val="8"/>
        <c:spPr>
          <a:noFill/>
          <a:ln>
            <a:noFill/>
          </a:ln>
        </c:spPr>
        <c:marker>
          <c:symbol val="none"/>
        </c:marker>
      </c:pivotFmt>
    </c:pivotFmts>
    <c:plotArea>
      <c:layout>
        <c:manualLayout>
          <c:layoutTarget val="inner"/>
          <c:xMode val="edge"/>
          <c:yMode val="edge"/>
          <c:x val="0.31244646944019322"/>
          <c:y val="9.4774208820450997E-2"/>
          <c:w val="0.63672006917137092"/>
          <c:h val="0.89066471628574695"/>
        </c:manualLayout>
      </c:layout>
      <c:barChart>
        <c:barDir val="bar"/>
        <c:grouping val="clustered"/>
        <c:varyColors val="0"/>
        <c:ser>
          <c:idx val="0"/>
          <c:order val="0"/>
          <c:tx>
            <c:strRef>
              <c:f>'TopN Customers'!$C$4:$C$5</c:f>
              <c:strCache>
                <c:ptCount val="1"/>
                <c:pt idx="0">
                  <c:v>Total Paid ($Thou)</c:v>
                </c:pt>
              </c:strCache>
            </c:strRef>
          </c:tx>
          <c:spPr>
            <a:noFill/>
            <a:ln>
              <a:noFill/>
            </a:ln>
          </c:spPr>
          <c:invertIfNegative val="0"/>
          <c:errBars>
            <c:errBarType val="both"/>
            <c:errValType val="fixedVal"/>
            <c:noEndCap val="0"/>
            <c:val val="1.0000000000000002E-2"/>
            <c:spPr>
              <a:ln w="38100">
                <a:solidFill>
                  <a:schemeClr val="accent6">
                    <a:alpha val="76000"/>
                  </a:schemeClr>
                </a:solidFill>
                <a:prstDash val="sysDot"/>
                <a:headEnd type="oval"/>
              </a:ln>
            </c:spPr>
          </c:errBars>
          <c:cat>
            <c:strRef>
              <c:f>'TopN Customers'!$B$6:$B$36</c:f>
              <c:strCache>
                <c:ptCount val="30"/>
                <c:pt idx="0">
                  <c:v>19063 Noah Powell</c:v>
                </c:pt>
                <c:pt idx="1">
                  <c:v>19062 Alexandra Rivera</c:v>
                </c:pt>
                <c:pt idx="2">
                  <c:v>19064 Kristi Perez</c:v>
                </c:pt>
                <c:pt idx="3">
                  <c:v>19113 Lauren Walker</c:v>
                </c:pt>
                <c:pt idx="4">
                  <c:v>19061 Cheryl Diaz</c:v>
                </c:pt>
                <c:pt idx="5">
                  <c:v>19114 Ashley Jones</c:v>
                </c:pt>
                <c:pt idx="6">
                  <c:v>19118 Molly Rodriguez</c:v>
                </c:pt>
                <c:pt idx="7">
                  <c:v>19119 Leslie Moreno</c:v>
                </c:pt>
                <c:pt idx="8">
                  <c:v>19115 Mason Roberts</c:v>
                </c:pt>
                <c:pt idx="9">
                  <c:v>19117 Russell Shen</c:v>
                </c:pt>
                <c:pt idx="10">
                  <c:v>19116 Meredith Gutierrez</c:v>
                </c:pt>
                <c:pt idx="11">
                  <c:v>19112 Lauren Martinez</c:v>
                </c:pt>
                <c:pt idx="12">
                  <c:v>18916 Shaun Carson</c:v>
                </c:pt>
                <c:pt idx="13">
                  <c:v>18906 Damien Shan</c:v>
                </c:pt>
                <c:pt idx="14">
                  <c:v>18925 Julian Griffin</c:v>
                </c:pt>
                <c:pt idx="15">
                  <c:v>18914 Larry Munoz</c:v>
                </c:pt>
                <c:pt idx="16">
                  <c:v>18912 Hunter Griffin</c:v>
                </c:pt>
                <c:pt idx="17">
                  <c:v>18910 Sean Evans</c:v>
                </c:pt>
                <c:pt idx="18">
                  <c:v>18926 Tyrone Serrano</c:v>
                </c:pt>
                <c:pt idx="19">
                  <c:v>18913 Jimmy Moreno</c:v>
                </c:pt>
                <c:pt idx="20">
                  <c:v>18924 Haley Richardson</c:v>
                </c:pt>
                <c:pt idx="21">
                  <c:v>18923 Ashlee Tang</c:v>
                </c:pt>
                <c:pt idx="22">
                  <c:v>18920 Caleb Carter</c:v>
                </c:pt>
                <c:pt idx="23">
                  <c:v>18905 Anna Griffin</c:v>
                </c:pt>
                <c:pt idx="24">
                  <c:v>18903 Taylor Howard</c:v>
                </c:pt>
                <c:pt idx="25">
                  <c:v>18908 Arthur Carlson</c:v>
                </c:pt>
                <c:pt idx="26">
                  <c:v>18904 Destiny Wilson</c:v>
                </c:pt>
                <c:pt idx="27">
                  <c:v>18919 Tiffany Li</c:v>
                </c:pt>
                <c:pt idx="28">
                  <c:v>18918 Chad Kumar</c:v>
                </c:pt>
                <c:pt idx="29">
                  <c:v>18917 Gabriel Wang</c:v>
                </c:pt>
              </c:strCache>
            </c:strRef>
          </c:cat>
          <c:val>
            <c:numRef>
              <c:f>'TopN Customers'!$C$6:$C$36</c:f>
              <c:numCache>
                <c:formatCode>#,##0.00</c:formatCode>
                <c:ptCount val="30"/>
                <c:pt idx="0">
                  <c:v>8319.6643677999909</c:v>
                </c:pt>
                <c:pt idx="1">
                  <c:v>7262.2415204999998</c:v>
                </c:pt>
                <c:pt idx="2">
                  <c:v>7127.3170838000051</c:v>
                </c:pt>
                <c:pt idx="3">
                  <c:v>4365.5541784999978</c:v>
                </c:pt>
                <c:pt idx="4">
                  <c:v>4272.2805478999999</c:v>
                </c:pt>
                <c:pt idx="5">
                  <c:v>4157.1283879999974</c:v>
                </c:pt>
                <c:pt idx="6">
                  <c:v>4045.5066159999906</c:v>
                </c:pt>
                <c:pt idx="7">
                  <c:v>3814.7304099999933</c:v>
                </c:pt>
                <c:pt idx="8">
                  <c:v>3732.0116984999959</c:v>
                </c:pt>
                <c:pt idx="9">
                  <c:v>3648.4933079999946</c:v>
                </c:pt>
                <c:pt idx="10">
                  <c:v>3570.4182189999965</c:v>
                </c:pt>
                <c:pt idx="11">
                  <c:v>2934.1068824999979</c:v>
                </c:pt>
                <c:pt idx="12">
                  <c:v>1197.0312549999999</c:v>
                </c:pt>
                <c:pt idx="13">
                  <c:v>1180.0513065</c:v>
                </c:pt>
                <c:pt idx="14">
                  <c:v>1156.8202155000001</c:v>
                </c:pt>
                <c:pt idx="15">
                  <c:v>1115.5387064999995</c:v>
                </c:pt>
                <c:pt idx="16">
                  <c:v>1108.958408</c:v>
                </c:pt>
                <c:pt idx="17">
                  <c:v>1088.8132304999997</c:v>
                </c:pt>
                <c:pt idx="18">
                  <c:v>1086.0571664999998</c:v>
                </c:pt>
                <c:pt idx="19">
                  <c:v>1075.0349530000001</c:v>
                </c:pt>
                <c:pt idx="20">
                  <c:v>1070.3942504999991</c:v>
                </c:pt>
                <c:pt idx="21">
                  <c:v>967.16437199999973</c:v>
                </c:pt>
                <c:pt idx="22">
                  <c:v>963.48385350000001</c:v>
                </c:pt>
                <c:pt idx="23">
                  <c:v>962.76448499999958</c:v>
                </c:pt>
                <c:pt idx="24">
                  <c:v>961.41650149999964</c:v>
                </c:pt>
                <c:pt idx="25">
                  <c:v>931.9673564999996</c:v>
                </c:pt>
                <c:pt idx="26">
                  <c:v>910.71342449999975</c:v>
                </c:pt>
                <c:pt idx="27">
                  <c:v>904.40668799999992</c:v>
                </c:pt>
                <c:pt idx="28">
                  <c:v>903.01585950000003</c:v>
                </c:pt>
                <c:pt idx="29">
                  <c:v>892.58400449999976</c:v>
                </c:pt>
              </c:numCache>
            </c:numRef>
          </c:val>
        </c:ser>
        <c:dLbls>
          <c:showLegendKey val="0"/>
          <c:showVal val="0"/>
          <c:showCatName val="0"/>
          <c:showSerName val="0"/>
          <c:showPercent val="0"/>
          <c:showBubbleSize val="0"/>
        </c:dLbls>
        <c:gapWidth val="150"/>
        <c:axId val="166884480"/>
        <c:axId val="166886016"/>
      </c:barChart>
      <c:barChart>
        <c:barDir val="bar"/>
        <c:grouping val="clustered"/>
        <c:varyColors val="0"/>
        <c:ser>
          <c:idx val="1"/>
          <c:order val="1"/>
          <c:tx>
            <c:strRef>
              <c:f>'TopN Customers'!$D$4:$D$5</c:f>
              <c:strCache>
                <c:ptCount val="1"/>
                <c:pt idx="0">
                  <c:v>Margin ($Thou)</c:v>
                </c:pt>
              </c:strCache>
            </c:strRef>
          </c:tx>
          <c:spPr>
            <a:noFill/>
            <a:ln>
              <a:noFill/>
            </a:ln>
          </c:spPr>
          <c:invertIfNegative val="0"/>
          <c:errBars>
            <c:errBarType val="both"/>
            <c:errValType val="fixedVal"/>
            <c:noEndCap val="0"/>
            <c:val val="1.0000000000000002E-2"/>
            <c:spPr>
              <a:ln w="38100">
                <a:solidFill>
                  <a:schemeClr val="accent1">
                    <a:lumMod val="60000"/>
                    <a:lumOff val="40000"/>
                    <a:alpha val="68000"/>
                  </a:schemeClr>
                </a:solidFill>
                <a:headEnd type="diamond"/>
              </a:ln>
            </c:spPr>
          </c:errBars>
          <c:cat>
            <c:strRef>
              <c:f>'TopN Customers'!$B$6:$B$36</c:f>
              <c:strCache>
                <c:ptCount val="30"/>
                <c:pt idx="0">
                  <c:v>19063 Noah Powell</c:v>
                </c:pt>
                <c:pt idx="1">
                  <c:v>19062 Alexandra Rivera</c:v>
                </c:pt>
                <c:pt idx="2">
                  <c:v>19064 Kristi Perez</c:v>
                </c:pt>
                <c:pt idx="3">
                  <c:v>19113 Lauren Walker</c:v>
                </c:pt>
                <c:pt idx="4">
                  <c:v>19061 Cheryl Diaz</c:v>
                </c:pt>
                <c:pt idx="5">
                  <c:v>19114 Ashley Jones</c:v>
                </c:pt>
                <c:pt idx="6">
                  <c:v>19118 Molly Rodriguez</c:v>
                </c:pt>
                <c:pt idx="7">
                  <c:v>19119 Leslie Moreno</c:v>
                </c:pt>
                <c:pt idx="8">
                  <c:v>19115 Mason Roberts</c:v>
                </c:pt>
                <c:pt idx="9">
                  <c:v>19117 Russell Shen</c:v>
                </c:pt>
                <c:pt idx="10">
                  <c:v>19116 Meredith Gutierrez</c:v>
                </c:pt>
                <c:pt idx="11">
                  <c:v>19112 Lauren Martinez</c:v>
                </c:pt>
                <c:pt idx="12">
                  <c:v>18916 Shaun Carson</c:v>
                </c:pt>
                <c:pt idx="13">
                  <c:v>18906 Damien Shan</c:v>
                </c:pt>
                <c:pt idx="14">
                  <c:v>18925 Julian Griffin</c:v>
                </c:pt>
                <c:pt idx="15">
                  <c:v>18914 Larry Munoz</c:v>
                </c:pt>
                <c:pt idx="16">
                  <c:v>18912 Hunter Griffin</c:v>
                </c:pt>
                <c:pt idx="17">
                  <c:v>18910 Sean Evans</c:v>
                </c:pt>
                <c:pt idx="18">
                  <c:v>18926 Tyrone Serrano</c:v>
                </c:pt>
                <c:pt idx="19">
                  <c:v>18913 Jimmy Moreno</c:v>
                </c:pt>
                <c:pt idx="20">
                  <c:v>18924 Haley Richardson</c:v>
                </c:pt>
                <c:pt idx="21">
                  <c:v>18923 Ashlee Tang</c:v>
                </c:pt>
                <c:pt idx="22">
                  <c:v>18920 Caleb Carter</c:v>
                </c:pt>
                <c:pt idx="23">
                  <c:v>18905 Anna Griffin</c:v>
                </c:pt>
                <c:pt idx="24">
                  <c:v>18903 Taylor Howard</c:v>
                </c:pt>
                <c:pt idx="25">
                  <c:v>18908 Arthur Carlson</c:v>
                </c:pt>
                <c:pt idx="26">
                  <c:v>18904 Destiny Wilson</c:v>
                </c:pt>
                <c:pt idx="27">
                  <c:v>18919 Tiffany Li</c:v>
                </c:pt>
                <c:pt idx="28">
                  <c:v>18918 Chad Kumar</c:v>
                </c:pt>
                <c:pt idx="29">
                  <c:v>18917 Gabriel Wang</c:v>
                </c:pt>
              </c:strCache>
            </c:strRef>
          </c:cat>
          <c:val>
            <c:numRef>
              <c:f>'TopN Customers'!$D$6:$D$36</c:f>
              <c:numCache>
                <c:formatCode>#,##0.00</c:formatCode>
                <c:ptCount val="30"/>
                <c:pt idx="0">
                  <c:v>4437.9938977999909</c:v>
                </c:pt>
                <c:pt idx="1">
                  <c:v>3853.9866204999998</c:v>
                </c:pt>
                <c:pt idx="2">
                  <c:v>3795.9601338000048</c:v>
                </c:pt>
                <c:pt idx="3">
                  <c:v>2114.7279784999973</c:v>
                </c:pt>
                <c:pt idx="4">
                  <c:v>2131.9299478999997</c:v>
                </c:pt>
                <c:pt idx="5">
                  <c:v>1997.4082779999972</c:v>
                </c:pt>
                <c:pt idx="6">
                  <c:v>2002.0390559999905</c:v>
                </c:pt>
                <c:pt idx="7">
                  <c:v>1888.432079999993</c:v>
                </c:pt>
                <c:pt idx="8">
                  <c:v>1794.0778284999956</c:v>
                </c:pt>
                <c:pt idx="9">
                  <c:v>1761.0440179999946</c:v>
                </c:pt>
                <c:pt idx="10">
                  <c:v>1736.4369989999964</c:v>
                </c:pt>
                <c:pt idx="11">
                  <c:v>1413.0727524999982</c:v>
                </c:pt>
                <c:pt idx="12">
                  <c:v>681.74345499999981</c:v>
                </c:pt>
                <c:pt idx="13">
                  <c:v>662.29815649999989</c:v>
                </c:pt>
                <c:pt idx="14">
                  <c:v>652.8927755000002</c:v>
                </c:pt>
                <c:pt idx="15">
                  <c:v>641.47998649999965</c:v>
                </c:pt>
                <c:pt idx="16">
                  <c:v>630.95755800000006</c:v>
                </c:pt>
                <c:pt idx="17">
                  <c:v>615.59509049999963</c:v>
                </c:pt>
                <c:pt idx="18">
                  <c:v>624.73116649999986</c:v>
                </c:pt>
                <c:pt idx="19">
                  <c:v>612.3559029999999</c:v>
                </c:pt>
                <c:pt idx="20">
                  <c:v>618.16418049999913</c:v>
                </c:pt>
                <c:pt idx="21">
                  <c:v>545.89447199999972</c:v>
                </c:pt>
                <c:pt idx="22">
                  <c:v>551.01586350000002</c:v>
                </c:pt>
                <c:pt idx="23">
                  <c:v>546.12421499999959</c:v>
                </c:pt>
                <c:pt idx="24">
                  <c:v>543.78659149999964</c:v>
                </c:pt>
                <c:pt idx="25">
                  <c:v>500.23525649999965</c:v>
                </c:pt>
                <c:pt idx="26">
                  <c:v>501.27841449999971</c:v>
                </c:pt>
                <c:pt idx="27">
                  <c:v>502.48857799999996</c:v>
                </c:pt>
                <c:pt idx="28">
                  <c:v>490.82185950000002</c:v>
                </c:pt>
                <c:pt idx="29">
                  <c:v>503.54726449999981</c:v>
                </c:pt>
              </c:numCache>
            </c:numRef>
          </c:val>
        </c:ser>
        <c:dLbls>
          <c:showLegendKey val="0"/>
          <c:showVal val="0"/>
          <c:showCatName val="0"/>
          <c:showSerName val="0"/>
          <c:showPercent val="0"/>
          <c:showBubbleSize val="0"/>
        </c:dLbls>
        <c:gapWidth val="150"/>
        <c:axId val="166901632"/>
        <c:axId val="166900096"/>
      </c:barChart>
      <c:catAx>
        <c:axId val="166884480"/>
        <c:scaling>
          <c:orientation val="maxMin"/>
        </c:scaling>
        <c:delete val="0"/>
        <c:axPos val="l"/>
        <c:majorGridlines>
          <c:spPr>
            <a:ln>
              <a:solidFill>
                <a:schemeClr val="bg1">
                  <a:lumMod val="95000"/>
                </a:schemeClr>
              </a:solidFill>
            </a:ln>
          </c:spPr>
        </c:majorGridlines>
        <c:majorTickMark val="out"/>
        <c:minorTickMark val="none"/>
        <c:tickLblPos val="nextTo"/>
        <c:spPr>
          <a:ln>
            <a:solidFill>
              <a:sysClr val="window" lastClr="FFFFFF">
                <a:lumMod val="85000"/>
              </a:sysClr>
            </a:solidFill>
          </a:ln>
        </c:spPr>
        <c:txPr>
          <a:bodyPr/>
          <a:lstStyle/>
          <a:p>
            <a:pPr>
              <a:defRPr sz="800"/>
            </a:pPr>
            <a:endParaRPr lang="en-US"/>
          </a:p>
        </c:txPr>
        <c:crossAx val="166886016"/>
        <c:crosses val="autoZero"/>
        <c:auto val="1"/>
        <c:lblAlgn val="ctr"/>
        <c:lblOffset val="100"/>
        <c:noMultiLvlLbl val="0"/>
      </c:catAx>
      <c:valAx>
        <c:axId val="166886016"/>
        <c:scaling>
          <c:orientation val="minMax"/>
        </c:scaling>
        <c:delete val="0"/>
        <c:axPos val="t"/>
        <c:majorGridlines>
          <c:spPr>
            <a:ln>
              <a:noFill/>
            </a:ln>
          </c:spPr>
        </c:majorGridlines>
        <c:numFmt formatCode="#,##0_);\(#,##0\)" sourceLinked="0"/>
        <c:majorTickMark val="out"/>
        <c:minorTickMark val="none"/>
        <c:tickLblPos val="nextTo"/>
        <c:spPr>
          <a:ln>
            <a:solidFill>
              <a:sysClr val="window" lastClr="FFFFFF">
                <a:lumMod val="85000"/>
              </a:sysClr>
            </a:solidFill>
          </a:ln>
        </c:spPr>
        <c:txPr>
          <a:bodyPr/>
          <a:lstStyle/>
          <a:p>
            <a:pPr>
              <a:defRPr sz="800"/>
            </a:pPr>
            <a:endParaRPr lang="en-US"/>
          </a:p>
        </c:txPr>
        <c:crossAx val="166884480"/>
        <c:crosses val="autoZero"/>
        <c:crossBetween val="between"/>
      </c:valAx>
      <c:valAx>
        <c:axId val="166900096"/>
        <c:scaling>
          <c:orientation val="minMax"/>
        </c:scaling>
        <c:delete val="1"/>
        <c:axPos val="t"/>
        <c:numFmt formatCode="#,##0.00" sourceLinked="1"/>
        <c:majorTickMark val="out"/>
        <c:minorTickMark val="none"/>
        <c:tickLblPos val="nextTo"/>
        <c:crossAx val="166901632"/>
        <c:crosses val="autoZero"/>
        <c:crossBetween val="between"/>
      </c:valAx>
      <c:catAx>
        <c:axId val="166901632"/>
        <c:scaling>
          <c:orientation val="maxMin"/>
        </c:scaling>
        <c:delete val="1"/>
        <c:axPos val="r"/>
        <c:majorTickMark val="out"/>
        <c:minorTickMark val="none"/>
        <c:tickLblPos val="nextTo"/>
        <c:crossAx val="166900096"/>
        <c:crosses val="max"/>
        <c:auto val="1"/>
        <c:lblAlgn val="ctr"/>
        <c:lblOffset val="100"/>
        <c:noMultiLvlLbl val="0"/>
      </c:catAx>
    </c:plotArea>
    <c:plotVisOnly val="1"/>
    <c:dispBlanksAs val="gap"/>
    <c:showDLblsOverMax val="0"/>
  </c:chart>
  <c:spPr>
    <a:ln>
      <a:solidFill>
        <a:sysClr val="window" lastClr="FFFFFF">
          <a:lumMod val="85000"/>
        </a:sysClr>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[Slicer-Driven-TopN-BottomN_dot plots.xlsx]BottomN Customers!PivotTable1</c:name>
    <c:fmtId val="3"/>
  </c:pivotSource>
  <c:chart>
    <c:title>
      <c:tx>
        <c:rich>
          <a:bodyPr/>
          <a:lstStyle/>
          <a:p>
            <a:pPr>
              <a:defRPr sz="1000"/>
            </a:pPr>
            <a:r>
              <a:rPr lang="en-US"/>
              <a:t>Displaying Bottom 30 Customers by Total Paid ($Thou)</a:t>
            </a:r>
          </a:p>
        </c:rich>
      </c:tx>
      <c:layout>
        <c:manualLayout>
          <c:xMode val="edge"/>
          <c:yMode val="edge"/>
          <c:x val="0.21461749766969546"/>
          <c:y val="1.0256403353924656E-2"/>
        </c:manualLayout>
      </c:layout>
      <c:overlay val="0"/>
    </c:title>
    <c:autoTitleDeleted val="0"/>
    <c:pivotFmts>
      <c:pivotFmt>
        <c:idx val="0"/>
        <c:marker>
          <c:symbol val="none"/>
        </c:marker>
      </c:pivotFmt>
      <c:pivotFmt>
        <c:idx val="1"/>
        <c:marker>
          <c:symbol val="none"/>
        </c:marker>
      </c:pivotFmt>
      <c:pivotFmt>
        <c:idx val="2"/>
        <c:spPr>
          <a:noFill/>
          <a:ln>
            <a:noFill/>
          </a:ln>
        </c:spPr>
        <c:marker>
          <c:symbol val="none"/>
        </c:marker>
      </c:pivotFmt>
      <c:pivotFmt>
        <c:idx val="3"/>
        <c:spPr>
          <a:noFill/>
          <a:ln>
            <a:noFill/>
          </a:ln>
        </c:spPr>
        <c:marker>
          <c:symbol val="none"/>
        </c:marker>
      </c:pivotFmt>
      <c:pivotFmt>
        <c:idx val="4"/>
        <c:marker>
          <c:symbol val="none"/>
        </c:marker>
      </c:pivotFmt>
      <c:pivotFmt>
        <c:idx val="5"/>
        <c:spPr>
          <a:noFill/>
          <a:ln>
            <a:noFill/>
          </a:ln>
        </c:spPr>
        <c:marker>
          <c:symbol val="none"/>
        </c:marker>
      </c:pivotFmt>
      <c:pivotFmt>
        <c:idx val="6"/>
        <c:spPr>
          <a:noFill/>
          <a:ln>
            <a:noFill/>
          </a:ln>
        </c:spPr>
        <c:marker>
          <c:symbol val="none"/>
        </c:marker>
      </c:pivotFmt>
      <c:pivotFmt>
        <c:idx val="7"/>
        <c:spPr>
          <a:noFill/>
          <a:ln>
            <a:noFill/>
          </a:ln>
        </c:spPr>
        <c:marker>
          <c:symbol val="none"/>
        </c:marker>
      </c:pivotFmt>
      <c:pivotFmt>
        <c:idx val="8"/>
        <c:spPr>
          <a:noFill/>
          <a:ln>
            <a:noFill/>
          </a:ln>
        </c:spPr>
        <c:marker>
          <c:symbol val="none"/>
        </c:marker>
      </c:pivotFmt>
      <c:pivotFmt>
        <c:idx val="9"/>
        <c:spPr>
          <a:noFill/>
          <a:ln>
            <a:noFill/>
          </a:ln>
        </c:spPr>
        <c:marker>
          <c:symbol val="none"/>
        </c:marker>
      </c:pivotFmt>
      <c:pivotFmt>
        <c:idx val="10"/>
        <c:spPr>
          <a:noFill/>
          <a:ln>
            <a:noFill/>
          </a:ln>
        </c:spPr>
        <c:marker>
          <c:symbol val="none"/>
        </c:marker>
      </c:pivotFmt>
    </c:pivotFmts>
    <c:plotArea>
      <c:layout>
        <c:manualLayout>
          <c:layoutTarget val="inner"/>
          <c:xMode val="edge"/>
          <c:yMode val="edge"/>
          <c:x val="0.31244646944019322"/>
          <c:y val="9.4774208820450997E-2"/>
          <c:w val="0.63672006917137092"/>
          <c:h val="0.89066471628574695"/>
        </c:manualLayout>
      </c:layout>
      <c:barChart>
        <c:barDir val="bar"/>
        <c:grouping val="clustered"/>
        <c:varyColors val="0"/>
        <c:ser>
          <c:idx val="0"/>
          <c:order val="0"/>
          <c:tx>
            <c:strRef>
              <c:f>'BottomN Customers'!$B$4:$B$5</c:f>
              <c:strCache>
                <c:ptCount val="1"/>
                <c:pt idx="0">
                  <c:v>Total Paid ($Thou)</c:v>
                </c:pt>
              </c:strCache>
            </c:strRef>
          </c:tx>
          <c:spPr>
            <a:noFill/>
            <a:ln>
              <a:noFill/>
            </a:ln>
          </c:spPr>
          <c:invertIfNegative val="0"/>
          <c:errBars>
            <c:errBarType val="both"/>
            <c:errValType val="fixedVal"/>
            <c:noEndCap val="0"/>
            <c:val val="1.0000000000000002E-2"/>
            <c:spPr>
              <a:ln w="38100">
                <a:solidFill>
                  <a:schemeClr val="accent6">
                    <a:alpha val="76000"/>
                  </a:schemeClr>
                </a:solidFill>
                <a:prstDash val="sysDot"/>
                <a:headEnd type="oval"/>
              </a:ln>
            </c:spPr>
          </c:errBars>
          <c:cat>
            <c:strRef>
              <c:f>'BottomN Customers'!$A$6:$A$36</c:f>
              <c:strCache>
                <c:ptCount val="30"/>
                <c:pt idx="0">
                  <c:v>19111 Leonard Nara</c:v>
                </c:pt>
                <c:pt idx="1">
                  <c:v>19052 Jose Flores</c:v>
                </c:pt>
                <c:pt idx="2">
                  <c:v>18956 Jill Jimenez</c:v>
                </c:pt>
                <c:pt idx="3">
                  <c:v>19106 Ashlee Andersen</c:v>
                </c:pt>
                <c:pt idx="4">
                  <c:v>18893 Morgan Hill</c:v>
                </c:pt>
                <c:pt idx="5">
                  <c:v>19056 Curtis Lu</c:v>
                </c:pt>
                <c:pt idx="6">
                  <c:v>19109 Raymond Rodriguez</c:v>
                </c:pt>
                <c:pt idx="7">
                  <c:v>19057 Jessie Jimenez</c:v>
                </c:pt>
                <c:pt idx="8">
                  <c:v>19055 Megan Barnes</c:v>
                </c:pt>
                <c:pt idx="9">
                  <c:v>19054 Deanna Munoz</c:v>
                </c:pt>
                <c:pt idx="10">
                  <c:v>19036 Jordan King</c:v>
                </c:pt>
                <c:pt idx="11">
                  <c:v>18897 Grace Butler</c:v>
                </c:pt>
                <c:pt idx="12">
                  <c:v>18899 Angela Griffin</c:v>
                </c:pt>
                <c:pt idx="13">
                  <c:v>18900 Jocelyn Alexander</c:v>
                </c:pt>
                <c:pt idx="14">
                  <c:v>18898 Adam Ross</c:v>
                </c:pt>
                <c:pt idx="15">
                  <c:v>19067 Mallory Rubio</c:v>
                </c:pt>
                <c:pt idx="16">
                  <c:v>18901 Abby Sai</c:v>
                </c:pt>
                <c:pt idx="17">
                  <c:v>18895 Ryan Brown</c:v>
                </c:pt>
                <c:pt idx="18">
                  <c:v>18896 Sydney Ross</c:v>
                </c:pt>
                <c:pt idx="19">
                  <c:v>18934 Ernest Wu</c:v>
                </c:pt>
                <c:pt idx="20">
                  <c:v>18894 Victoria Stewart</c:v>
                </c:pt>
                <c:pt idx="21">
                  <c:v>18950 Alvin Cai</c:v>
                </c:pt>
                <c:pt idx="22">
                  <c:v>19059 Luke Allen</c:v>
                </c:pt>
                <c:pt idx="23">
                  <c:v>18930 Blake Flores</c:v>
                </c:pt>
                <c:pt idx="24">
                  <c:v>18931 Carl Andersen</c:v>
                </c:pt>
                <c:pt idx="25">
                  <c:v>18941 Seth Phillips</c:v>
                </c:pt>
                <c:pt idx="26">
                  <c:v>18944 Amanda Foster</c:v>
                </c:pt>
                <c:pt idx="27">
                  <c:v>18949 Jasmine Barnes</c:v>
                </c:pt>
                <c:pt idx="28">
                  <c:v>18940 Cynthia Malhotra</c:v>
                </c:pt>
                <c:pt idx="29">
                  <c:v>18937 Xavier Hill</c:v>
                </c:pt>
              </c:strCache>
            </c:strRef>
          </c:cat>
          <c:val>
            <c:numRef>
              <c:f>'BottomN Customers'!$B$6:$B$36</c:f>
              <c:numCache>
                <c:formatCode>#,##0.00</c:formatCode>
                <c:ptCount val="30"/>
                <c:pt idx="0">
                  <c:v>6.6283424999999996</c:v>
                </c:pt>
                <c:pt idx="1">
                  <c:v>6.6937680000000004</c:v>
                </c:pt>
                <c:pt idx="2">
                  <c:v>6.9682500000000003</c:v>
                </c:pt>
                <c:pt idx="3">
                  <c:v>8.4532500000000006</c:v>
                </c:pt>
                <c:pt idx="4">
                  <c:v>10.131493500000001</c:v>
                </c:pt>
                <c:pt idx="5">
                  <c:v>13.657608</c:v>
                </c:pt>
                <c:pt idx="6">
                  <c:v>14.088749999999999</c:v>
                </c:pt>
                <c:pt idx="7">
                  <c:v>15.688727999999999</c:v>
                </c:pt>
                <c:pt idx="8">
                  <c:v>17.409599999999998</c:v>
                </c:pt>
                <c:pt idx="9">
                  <c:v>20.351934</c:v>
                </c:pt>
                <c:pt idx="10">
                  <c:v>20.467332000000003</c:v>
                </c:pt>
                <c:pt idx="11">
                  <c:v>27.22662</c:v>
                </c:pt>
                <c:pt idx="12">
                  <c:v>28.586241000000001</c:v>
                </c:pt>
                <c:pt idx="13">
                  <c:v>30.3944805</c:v>
                </c:pt>
                <c:pt idx="14">
                  <c:v>30.584803500000003</c:v>
                </c:pt>
                <c:pt idx="15">
                  <c:v>31.287059999999997</c:v>
                </c:pt>
                <c:pt idx="16">
                  <c:v>36.631534500000001</c:v>
                </c:pt>
                <c:pt idx="17">
                  <c:v>37.194285999999998</c:v>
                </c:pt>
                <c:pt idx="18">
                  <c:v>40.839930000000003</c:v>
                </c:pt>
                <c:pt idx="19">
                  <c:v>59.431049999999999</c:v>
                </c:pt>
                <c:pt idx="20">
                  <c:v>62.817619499999999</c:v>
                </c:pt>
                <c:pt idx="21">
                  <c:v>87.021899999999988</c:v>
                </c:pt>
                <c:pt idx="22">
                  <c:v>87.685504000000009</c:v>
                </c:pt>
                <c:pt idx="23">
                  <c:v>100.15469999999999</c:v>
                </c:pt>
                <c:pt idx="24">
                  <c:v>116.98965</c:v>
                </c:pt>
                <c:pt idx="25">
                  <c:v>142.49715</c:v>
                </c:pt>
                <c:pt idx="26">
                  <c:v>145.15335000000002</c:v>
                </c:pt>
                <c:pt idx="27">
                  <c:v>152.83125000000001</c:v>
                </c:pt>
                <c:pt idx="28">
                  <c:v>156.73859999999996</c:v>
                </c:pt>
                <c:pt idx="29">
                  <c:v>158.06385</c:v>
                </c:pt>
              </c:numCache>
            </c:numRef>
          </c:val>
        </c:ser>
        <c:dLbls>
          <c:showLegendKey val="0"/>
          <c:showVal val="0"/>
          <c:showCatName val="0"/>
          <c:showSerName val="0"/>
          <c:showPercent val="0"/>
          <c:showBubbleSize val="0"/>
        </c:dLbls>
        <c:gapWidth val="150"/>
        <c:axId val="167013760"/>
        <c:axId val="167027840"/>
      </c:barChart>
      <c:barChart>
        <c:barDir val="bar"/>
        <c:grouping val="clustered"/>
        <c:varyColors val="0"/>
        <c:ser>
          <c:idx val="1"/>
          <c:order val="1"/>
          <c:tx>
            <c:strRef>
              <c:f>'BottomN Customers'!$C$4:$C$5</c:f>
              <c:strCache>
                <c:ptCount val="1"/>
                <c:pt idx="0">
                  <c:v>Margin ($Thou)</c:v>
                </c:pt>
              </c:strCache>
            </c:strRef>
          </c:tx>
          <c:spPr>
            <a:noFill/>
            <a:ln>
              <a:noFill/>
            </a:ln>
          </c:spPr>
          <c:invertIfNegative val="0"/>
          <c:errBars>
            <c:errBarType val="both"/>
            <c:errValType val="fixedVal"/>
            <c:noEndCap val="0"/>
            <c:val val="1.0000000000000002E-2"/>
            <c:spPr>
              <a:ln w="38100">
                <a:solidFill>
                  <a:schemeClr val="accent1">
                    <a:lumMod val="60000"/>
                    <a:lumOff val="40000"/>
                    <a:alpha val="68000"/>
                  </a:schemeClr>
                </a:solidFill>
                <a:headEnd type="diamond"/>
              </a:ln>
            </c:spPr>
          </c:errBars>
          <c:cat>
            <c:strRef>
              <c:f>'BottomN Customers'!$A$6:$A$36</c:f>
              <c:strCache>
                <c:ptCount val="30"/>
                <c:pt idx="0">
                  <c:v>19111 Leonard Nara</c:v>
                </c:pt>
                <c:pt idx="1">
                  <c:v>19052 Jose Flores</c:v>
                </c:pt>
                <c:pt idx="2">
                  <c:v>18956 Jill Jimenez</c:v>
                </c:pt>
                <c:pt idx="3">
                  <c:v>19106 Ashlee Andersen</c:v>
                </c:pt>
                <c:pt idx="4">
                  <c:v>18893 Morgan Hill</c:v>
                </c:pt>
                <c:pt idx="5">
                  <c:v>19056 Curtis Lu</c:v>
                </c:pt>
                <c:pt idx="6">
                  <c:v>19109 Raymond Rodriguez</c:v>
                </c:pt>
                <c:pt idx="7">
                  <c:v>19057 Jessie Jimenez</c:v>
                </c:pt>
                <c:pt idx="8">
                  <c:v>19055 Megan Barnes</c:v>
                </c:pt>
                <c:pt idx="9">
                  <c:v>19054 Deanna Munoz</c:v>
                </c:pt>
                <c:pt idx="10">
                  <c:v>19036 Jordan King</c:v>
                </c:pt>
                <c:pt idx="11">
                  <c:v>18897 Grace Butler</c:v>
                </c:pt>
                <c:pt idx="12">
                  <c:v>18899 Angela Griffin</c:v>
                </c:pt>
                <c:pt idx="13">
                  <c:v>18900 Jocelyn Alexander</c:v>
                </c:pt>
                <c:pt idx="14">
                  <c:v>18898 Adam Ross</c:v>
                </c:pt>
                <c:pt idx="15">
                  <c:v>19067 Mallory Rubio</c:v>
                </c:pt>
                <c:pt idx="16">
                  <c:v>18901 Abby Sai</c:v>
                </c:pt>
                <c:pt idx="17">
                  <c:v>18895 Ryan Brown</c:v>
                </c:pt>
                <c:pt idx="18">
                  <c:v>18896 Sydney Ross</c:v>
                </c:pt>
                <c:pt idx="19">
                  <c:v>18934 Ernest Wu</c:v>
                </c:pt>
                <c:pt idx="20">
                  <c:v>18894 Victoria Stewart</c:v>
                </c:pt>
                <c:pt idx="21">
                  <c:v>18950 Alvin Cai</c:v>
                </c:pt>
                <c:pt idx="22">
                  <c:v>19059 Luke Allen</c:v>
                </c:pt>
                <c:pt idx="23">
                  <c:v>18930 Blake Flores</c:v>
                </c:pt>
                <c:pt idx="24">
                  <c:v>18931 Carl Andersen</c:v>
                </c:pt>
                <c:pt idx="25">
                  <c:v>18941 Seth Phillips</c:v>
                </c:pt>
                <c:pt idx="26">
                  <c:v>18944 Amanda Foster</c:v>
                </c:pt>
                <c:pt idx="27">
                  <c:v>18949 Jasmine Barnes</c:v>
                </c:pt>
                <c:pt idx="28">
                  <c:v>18940 Cynthia Malhotra</c:v>
                </c:pt>
                <c:pt idx="29">
                  <c:v>18937 Xavier Hill</c:v>
                </c:pt>
              </c:strCache>
            </c:strRef>
          </c:cat>
          <c:val>
            <c:numRef>
              <c:f>'BottomN Customers'!$C$6:$C$36</c:f>
              <c:numCache>
                <c:formatCode>#,##0.00</c:formatCode>
                <c:ptCount val="30"/>
                <c:pt idx="0">
                  <c:v>3.0422924999999994</c:v>
                </c:pt>
                <c:pt idx="1">
                  <c:v>2.9477180000000001</c:v>
                </c:pt>
                <c:pt idx="2">
                  <c:v>3.5200900000000002</c:v>
                </c:pt>
                <c:pt idx="3">
                  <c:v>5.1581399999999995</c:v>
                </c:pt>
                <c:pt idx="4">
                  <c:v>6.5980935000000009</c:v>
                </c:pt>
                <c:pt idx="5">
                  <c:v>6.0910380000000002</c:v>
                </c:pt>
                <c:pt idx="6">
                  <c:v>8.5124099999999991</c:v>
                </c:pt>
                <c:pt idx="7">
                  <c:v>7.0882680000000002</c:v>
                </c:pt>
                <c:pt idx="8">
                  <c:v>7.8659999999999979</c:v>
                </c:pt>
                <c:pt idx="9">
                  <c:v>9.5546940000000014</c:v>
                </c:pt>
                <c:pt idx="10">
                  <c:v>13.130972000000002</c:v>
                </c:pt>
                <c:pt idx="11">
                  <c:v>17.731079999999999</c:v>
                </c:pt>
                <c:pt idx="12">
                  <c:v>14.045301000000002</c:v>
                </c:pt>
                <c:pt idx="13">
                  <c:v>19.401680500000001</c:v>
                </c:pt>
                <c:pt idx="14">
                  <c:v>18.632713500000001</c:v>
                </c:pt>
                <c:pt idx="15">
                  <c:v>18.599820000000001</c:v>
                </c:pt>
                <c:pt idx="16">
                  <c:v>22.583344499999999</c:v>
                </c:pt>
                <c:pt idx="17">
                  <c:v>23.065496</c:v>
                </c:pt>
                <c:pt idx="18">
                  <c:v>26.069089999999999</c:v>
                </c:pt>
                <c:pt idx="19">
                  <c:v>31.265329999999995</c:v>
                </c:pt>
                <c:pt idx="20">
                  <c:v>37.594599499999994</c:v>
                </c:pt>
                <c:pt idx="21">
                  <c:v>52.533479999999997</c:v>
                </c:pt>
                <c:pt idx="22">
                  <c:v>50.342224000000016</c:v>
                </c:pt>
                <c:pt idx="23">
                  <c:v>58.355059999999995</c:v>
                </c:pt>
                <c:pt idx="24">
                  <c:v>68.370049999999992</c:v>
                </c:pt>
                <c:pt idx="25">
                  <c:v>80.248159999999999</c:v>
                </c:pt>
                <c:pt idx="26">
                  <c:v>85.680660000000003</c:v>
                </c:pt>
                <c:pt idx="27">
                  <c:v>91.695989999999995</c:v>
                </c:pt>
                <c:pt idx="28">
                  <c:v>94.263679999999979</c:v>
                </c:pt>
                <c:pt idx="29">
                  <c:v>93.244910000000004</c:v>
                </c:pt>
              </c:numCache>
            </c:numRef>
          </c:val>
        </c:ser>
        <c:dLbls>
          <c:showLegendKey val="0"/>
          <c:showVal val="0"/>
          <c:showCatName val="0"/>
          <c:showSerName val="0"/>
          <c:showPercent val="0"/>
          <c:showBubbleSize val="0"/>
        </c:dLbls>
        <c:gapWidth val="150"/>
        <c:axId val="167035264"/>
        <c:axId val="167029376"/>
      </c:barChart>
      <c:catAx>
        <c:axId val="167013760"/>
        <c:scaling>
          <c:orientation val="maxMin"/>
        </c:scaling>
        <c:delete val="0"/>
        <c:axPos val="l"/>
        <c:majorGridlines>
          <c:spPr>
            <a:ln>
              <a:solidFill>
                <a:schemeClr val="bg1">
                  <a:lumMod val="95000"/>
                </a:schemeClr>
              </a:solidFill>
            </a:ln>
          </c:spPr>
        </c:majorGridlines>
        <c:majorTickMark val="out"/>
        <c:minorTickMark val="none"/>
        <c:tickLblPos val="nextTo"/>
        <c:spPr>
          <a:ln>
            <a:solidFill>
              <a:sysClr val="window" lastClr="FFFFFF">
                <a:lumMod val="85000"/>
              </a:sysClr>
            </a:solidFill>
          </a:ln>
        </c:spPr>
        <c:txPr>
          <a:bodyPr/>
          <a:lstStyle/>
          <a:p>
            <a:pPr>
              <a:defRPr sz="800"/>
            </a:pPr>
            <a:endParaRPr lang="en-US"/>
          </a:p>
        </c:txPr>
        <c:crossAx val="167027840"/>
        <c:crosses val="autoZero"/>
        <c:auto val="1"/>
        <c:lblAlgn val="ctr"/>
        <c:lblOffset val="100"/>
        <c:noMultiLvlLbl val="0"/>
      </c:catAx>
      <c:valAx>
        <c:axId val="167027840"/>
        <c:scaling>
          <c:orientation val="minMax"/>
        </c:scaling>
        <c:delete val="0"/>
        <c:axPos val="t"/>
        <c:majorGridlines>
          <c:spPr>
            <a:ln>
              <a:noFill/>
            </a:ln>
          </c:spPr>
        </c:majorGridlines>
        <c:numFmt formatCode="#,##0_);\(#,##0\)" sourceLinked="0"/>
        <c:majorTickMark val="out"/>
        <c:minorTickMark val="none"/>
        <c:tickLblPos val="nextTo"/>
        <c:spPr>
          <a:ln>
            <a:solidFill>
              <a:sysClr val="window" lastClr="FFFFFF">
                <a:lumMod val="85000"/>
              </a:sysClr>
            </a:solidFill>
          </a:ln>
        </c:spPr>
        <c:txPr>
          <a:bodyPr/>
          <a:lstStyle/>
          <a:p>
            <a:pPr>
              <a:defRPr sz="800"/>
            </a:pPr>
            <a:endParaRPr lang="en-US"/>
          </a:p>
        </c:txPr>
        <c:crossAx val="167013760"/>
        <c:crosses val="autoZero"/>
        <c:crossBetween val="between"/>
      </c:valAx>
      <c:valAx>
        <c:axId val="167029376"/>
        <c:scaling>
          <c:orientation val="minMax"/>
        </c:scaling>
        <c:delete val="1"/>
        <c:axPos val="t"/>
        <c:numFmt formatCode="#,##0.00" sourceLinked="1"/>
        <c:majorTickMark val="out"/>
        <c:minorTickMark val="none"/>
        <c:tickLblPos val="nextTo"/>
        <c:crossAx val="167035264"/>
        <c:crosses val="autoZero"/>
        <c:crossBetween val="between"/>
      </c:valAx>
      <c:catAx>
        <c:axId val="167035264"/>
        <c:scaling>
          <c:orientation val="maxMin"/>
        </c:scaling>
        <c:delete val="1"/>
        <c:axPos val="r"/>
        <c:majorTickMark val="out"/>
        <c:minorTickMark val="none"/>
        <c:tickLblPos val="nextTo"/>
        <c:crossAx val="167029376"/>
        <c:crosses val="max"/>
        <c:auto val="1"/>
        <c:lblAlgn val="ctr"/>
        <c:lblOffset val="100"/>
        <c:noMultiLvlLbl val="0"/>
      </c:catAx>
    </c:plotArea>
    <c:plotVisOnly val="1"/>
    <c:dispBlanksAs val="gap"/>
    <c:showDLblsOverMax val="0"/>
  </c:chart>
  <c:spPr>
    <a:ln>
      <a:solidFill>
        <a:sysClr val="window" lastClr="FFFFFF">
          <a:lumMod val="85000"/>
        </a:sysClr>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[Slicer-Driven-TopN-BottomN_dot plots.xlsx]TopN Products !PivotTable1</c:name>
    <c:fmtId val="3"/>
  </c:pivotSource>
  <c:chart>
    <c:title>
      <c:tx>
        <c:rich>
          <a:bodyPr/>
          <a:lstStyle/>
          <a:p>
            <a:pPr>
              <a:defRPr sz="1000"/>
            </a:pPr>
            <a:r>
              <a:rPr lang="en-US"/>
              <a:t>Displaying Top 30 Products by Total Paid ($Thou)</a:t>
            </a:r>
          </a:p>
        </c:rich>
      </c:tx>
      <c:layout>
        <c:manualLayout>
          <c:xMode val="edge"/>
          <c:yMode val="edge"/>
          <c:x val="0.21461749766969546"/>
          <c:y val="1.0256403353924656E-2"/>
        </c:manualLayout>
      </c:layout>
      <c:overlay val="0"/>
    </c:title>
    <c:autoTitleDeleted val="0"/>
    <c:pivotFmts>
      <c:pivotFmt>
        <c:idx val="0"/>
        <c:marker>
          <c:symbol val="none"/>
        </c:marker>
      </c:pivotFmt>
      <c:pivotFmt>
        <c:idx val="1"/>
        <c:marker>
          <c:symbol val="none"/>
        </c:marker>
      </c:pivotFmt>
      <c:pivotFmt>
        <c:idx val="2"/>
        <c:spPr>
          <a:noFill/>
          <a:ln>
            <a:noFill/>
          </a:ln>
        </c:spPr>
        <c:marker>
          <c:symbol val="none"/>
        </c:marker>
      </c:pivotFmt>
      <c:pivotFmt>
        <c:idx val="3"/>
        <c:spPr>
          <a:noFill/>
          <a:ln>
            <a:noFill/>
          </a:ln>
        </c:spPr>
        <c:marker>
          <c:symbol val="none"/>
        </c:marker>
      </c:pivotFmt>
      <c:pivotFmt>
        <c:idx val="4"/>
        <c:marker>
          <c:symbol val="none"/>
        </c:marker>
      </c:pivotFmt>
      <c:pivotFmt>
        <c:idx val="5"/>
        <c:spPr>
          <a:noFill/>
          <a:ln>
            <a:noFill/>
          </a:ln>
        </c:spPr>
        <c:marker>
          <c:symbol val="none"/>
        </c:marker>
      </c:pivotFmt>
      <c:pivotFmt>
        <c:idx val="6"/>
        <c:spPr>
          <a:noFill/>
          <a:ln>
            <a:noFill/>
          </a:ln>
        </c:spPr>
        <c:marker>
          <c:symbol val="none"/>
        </c:marker>
      </c:pivotFmt>
      <c:pivotFmt>
        <c:idx val="7"/>
        <c:spPr>
          <a:noFill/>
          <a:ln>
            <a:noFill/>
          </a:ln>
        </c:spPr>
        <c:marker>
          <c:symbol val="none"/>
        </c:marker>
      </c:pivotFmt>
      <c:pivotFmt>
        <c:idx val="8"/>
        <c:spPr>
          <a:noFill/>
          <a:ln>
            <a:noFill/>
          </a:ln>
        </c:spPr>
        <c:marker>
          <c:symbol val="none"/>
        </c:marker>
      </c:pivotFmt>
      <c:pivotFmt>
        <c:idx val="9"/>
        <c:spPr>
          <a:noFill/>
          <a:ln>
            <a:noFill/>
          </a:ln>
        </c:spPr>
        <c:marker>
          <c:symbol val="none"/>
        </c:marker>
      </c:pivotFmt>
      <c:pivotFmt>
        <c:idx val="10"/>
        <c:spPr>
          <a:noFill/>
          <a:ln>
            <a:noFill/>
          </a:ln>
        </c:spPr>
        <c:marker>
          <c:symbol val="none"/>
        </c:marker>
      </c:pivotFmt>
    </c:pivotFmts>
    <c:plotArea>
      <c:layout>
        <c:manualLayout>
          <c:layoutTarget val="inner"/>
          <c:xMode val="edge"/>
          <c:yMode val="edge"/>
          <c:x val="0.31244646944019322"/>
          <c:y val="9.4774208820450997E-2"/>
          <c:w val="0.63672006917137092"/>
          <c:h val="0.89066471628574695"/>
        </c:manualLayout>
      </c:layout>
      <c:barChart>
        <c:barDir val="bar"/>
        <c:grouping val="clustered"/>
        <c:varyColors val="0"/>
        <c:ser>
          <c:idx val="0"/>
          <c:order val="0"/>
          <c:tx>
            <c:strRef>
              <c:f>'TopN Products '!$C$4:$C$5</c:f>
              <c:strCache>
                <c:ptCount val="1"/>
                <c:pt idx="0">
                  <c:v>Total Paid ($Thou)</c:v>
                </c:pt>
              </c:strCache>
            </c:strRef>
          </c:tx>
          <c:spPr>
            <a:noFill/>
            <a:ln>
              <a:noFill/>
            </a:ln>
          </c:spPr>
          <c:invertIfNegative val="0"/>
          <c:errBars>
            <c:errBarType val="both"/>
            <c:errValType val="fixedVal"/>
            <c:noEndCap val="0"/>
            <c:val val="1.0000000000000002E-2"/>
            <c:spPr>
              <a:ln w="38100">
                <a:solidFill>
                  <a:schemeClr val="accent6">
                    <a:alpha val="76000"/>
                  </a:schemeClr>
                </a:solidFill>
                <a:prstDash val="sysDot"/>
                <a:headEnd type="oval"/>
              </a:ln>
            </c:spPr>
          </c:errBars>
          <c:cat>
            <c:strRef>
              <c:f>'TopN Products '!$B$6:$B$36</c:f>
              <c:strCache>
                <c:ptCount val="30"/>
                <c:pt idx="0">
                  <c:v>Litware Refrigerator 24.7CuFt X980 Grey</c:v>
                </c:pt>
                <c:pt idx="1">
                  <c:v>Proseware Projector 1080p DLP86 White</c:v>
                </c:pt>
                <c:pt idx="2">
                  <c:v>Proseware Projector 1080p DLP86 Silver</c:v>
                </c:pt>
                <c:pt idx="3">
                  <c:v>Litware Refrigerator 24.7CuFt X980 Brown</c:v>
                </c:pt>
                <c:pt idx="4">
                  <c:v>WWI Projector 1080p LCD86 White</c:v>
                </c:pt>
                <c:pt idx="5">
                  <c:v>Litware Refrigerator 24.7CuFt X980 White</c:v>
                </c:pt>
                <c:pt idx="6">
                  <c:v>Proseware Projector 1080p DLP86 Black</c:v>
                </c:pt>
                <c:pt idx="7">
                  <c:v>Fabrikam Laptop19W M9800 Black</c:v>
                </c:pt>
                <c:pt idx="8">
                  <c:v>Fabrikam Laptop19 M9000 Black</c:v>
                </c:pt>
                <c:pt idx="9">
                  <c:v>Litware Refrigerator 24.7CuFt X980 Blue</c:v>
                </c:pt>
                <c:pt idx="10">
                  <c:v>Adventure Works Laptop19W X1980 White</c:v>
                </c:pt>
                <c:pt idx="11">
                  <c:v>Fabrikam Laptop16W M6080 Black</c:v>
                </c:pt>
                <c:pt idx="12">
                  <c:v>Contoso Bluetooth Active Headphones L15 White</c:v>
                </c:pt>
                <c:pt idx="13">
                  <c:v>Adventure Works Laptop19W X1980 Silver</c:v>
                </c:pt>
                <c:pt idx="14">
                  <c:v>Contoso Bluetooth Active Headphones L15 Red</c:v>
                </c:pt>
                <c:pt idx="15">
                  <c:v>Litware Refrigerator 24.7CuFt X980 Green</c:v>
                </c:pt>
                <c:pt idx="16">
                  <c:v>Proseware Projector 1080p LCD86 Black</c:v>
                </c:pt>
                <c:pt idx="17">
                  <c:v>Contoso Projector 1080p X980 Silver</c:v>
                </c:pt>
                <c:pt idx="18">
                  <c:v>Adventure Works 40" LCD HDTV M690 Brown</c:v>
                </c:pt>
                <c:pt idx="19">
                  <c:v>Contoso Projector 1080p X980 Black</c:v>
                </c:pt>
                <c:pt idx="20">
                  <c:v>Proseware Projector 1080p LCD86 Silver</c:v>
                </c:pt>
                <c:pt idx="21">
                  <c:v>Fabrikam Coffee Maker Super-Auto 12C X125 White</c:v>
                </c:pt>
                <c:pt idx="22">
                  <c:v>WWI Laptop15.4W M0156 White</c:v>
                </c:pt>
                <c:pt idx="23">
                  <c:v>WWI Projector 1080p LCD86 Silver</c:v>
                </c:pt>
                <c:pt idx="24">
                  <c:v>WWI Projector 1080p DLP86 White</c:v>
                </c:pt>
                <c:pt idx="25">
                  <c:v>WWI Projector 1080p LCD86 Black</c:v>
                </c:pt>
                <c:pt idx="26">
                  <c:v>Fabrikam Independent Filmmaker 1'' 25mm X400 Black</c:v>
                </c:pt>
                <c:pt idx="27">
                  <c:v>Contoso Coffee Maker Super-Auto 12C X1250 White</c:v>
                </c:pt>
                <c:pt idx="28">
                  <c:v>Fabrikam Independent Filmmaker 1/2'' 3mm X300 Grey</c:v>
                </c:pt>
                <c:pt idx="29">
                  <c:v>WWI Projector 1080p DLP86 Silver</c:v>
                </c:pt>
              </c:strCache>
            </c:strRef>
          </c:cat>
          <c:val>
            <c:numRef>
              <c:f>'TopN Products '!$C$6:$C$36</c:f>
              <c:numCache>
                <c:formatCode>#,##0.00</c:formatCode>
                <c:ptCount val="30"/>
                <c:pt idx="0">
                  <c:v>988.47691099999963</c:v>
                </c:pt>
                <c:pt idx="1">
                  <c:v>629.94792000000007</c:v>
                </c:pt>
                <c:pt idx="2">
                  <c:v>616.27839000000017</c:v>
                </c:pt>
                <c:pt idx="3">
                  <c:v>581.66218230000027</c:v>
                </c:pt>
                <c:pt idx="4">
                  <c:v>566.01585</c:v>
                </c:pt>
                <c:pt idx="5">
                  <c:v>551.71027590000017</c:v>
                </c:pt>
                <c:pt idx="6">
                  <c:v>537.40994999999998</c:v>
                </c:pt>
                <c:pt idx="7">
                  <c:v>518.91521</c:v>
                </c:pt>
                <c:pt idx="8">
                  <c:v>497.72610999999995</c:v>
                </c:pt>
                <c:pt idx="9">
                  <c:v>488.60647310000007</c:v>
                </c:pt>
                <c:pt idx="10">
                  <c:v>473.09579999999994</c:v>
                </c:pt>
                <c:pt idx="11">
                  <c:v>470.16506999999984</c:v>
                </c:pt>
                <c:pt idx="12">
                  <c:v>457.35681599999998</c:v>
                </c:pt>
                <c:pt idx="13">
                  <c:v>437.78897999999987</c:v>
                </c:pt>
                <c:pt idx="14">
                  <c:v>431.67079200000001</c:v>
                </c:pt>
                <c:pt idx="15">
                  <c:v>416.03069990000006</c:v>
                </c:pt>
                <c:pt idx="16">
                  <c:v>415.60154999999992</c:v>
                </c:pt>
                <c:pt idx="17">
                  <c:v>412.06724999999994</c:v>
                </c:pt>
                <c:pt idx="18">
                  <c:v>401.53893419999991</c:v>
                </c:pt>
                <c:pt idx="19">
                  <c:v>400.04145</c:v>
                </c:pt>
                <c:pt idx="20">
                  <c:v>391.22865000000002</c:v>
                </c:pt>
                <c:pt idx="21">
                  <c:v>386.19900000000001</c:v>
                </c:pt>
                <c:pt idx="22">
                  <c:v>376.25604000000004</c:v>
                </c:pt>
                <c:pt idx="23">
                  <c:v>376.24230000000006</c:v>
                </c:pt>
                <c:pt idx="24">
                  <c:v>363.05472000000009</c:v>
                </c:pt>
                <c:pt idx="25">
                  <c:v>358.29539999999997</c:v>
                </c:pt>
                <c:pt idx="26">
                  <c:v>357.16800000000001</c:v>
                </c:pt>
                <c:pt idx="27">
                  <c:v>347.226</c:v>
                </c:pt>
                <c:pt idx="28">
                  <c:v>341.75400000000013</c:v>
                </c:pt>
                <c:pt idx="29">
                  <c:v>340.96355999999997</c:v>
                </c:pt>
              </c:numCache>
            </c:numRef>
          </c:val>
        </c:ser>
        <c:dLbls>
          <c:showLegendKey val="0"/>
          <c:showVal val="0"/>
          <c:showCatName val="0"/>
          <c:showSerName val="0"/>
          <c:showPercent val="0"/>
          <c:showBubbleSize val="0"/>
        </c:dLbls>
        <c:gapWidth val="150"/>
        <c:axId val="166631296"/>
        <c:axId val="166632832"/>
      </c:barChart>
      <c:barChart>
        <c:barDir val="bar"/>
        <c:grouping val="clustered"/>
        <c:varyColors val="0"/>
        <c:ser>
          <c:idx val="1"/>
          <c:order val="1"/>
          <c:tx>
            <c:strRef>
              <c:f>'TopN Products '!$D$4:$D$5</c:f>
              <c:strCache>
                <c:ptCount val="1"/>
                <c:pt idx="0">
                  <c:v>Margin ($Thou)</c:v>
                </c:pt>
              </c:strCache>
            </c:strRef>
          </c:tx>
          <c:spPr>
            <a:noFill/>
            <a:ln>
              <a:noFill/>
            </a:ln>
          </c:spPr>
          <c:invertIfNegative val="0"/>
          <c:errBars>
            <c:errBarType val="both"/>
            <c:errValType val="fixedVal"/>
            <c:noEndCap val="0"/>
            <c:val val="1.0000000000000002E-2"/>
            <c:spPr>
              <a:ln w="38100">
                <a:solidFill>
                  <a:srgbClr val="4F81BD">
                    <a:lumMod val="60000"/>
                    <a:lumOff val="40000"/>
                    <a:alpha val="68000"/>
                  </a:srgbClr>
                </a:solidFill>
                <a:headEnd type="triangle"/>
              </a:ln>
            </c:spPr>
          </c:errBars>
          <c:cat>
            <c:strRef>
              <c:f>'TopN Products '!$B$6:$B$36</c:f>
              <c:strCache>
                <c:ptCount val="30"/>
                <c:pt idx="0">
                  <c:v>Litware Refrigerator 24.7CuFt X980 Grey</c:v>
                </c:pt>
                <c:pt idx="1">
                  <c:v>Proseware Projector 1080p DLP86 White</c:v>
                </c:pt>
                <c:pt idx="2">
                  <c:v>Proseware Projector 1080p DLP86 Silver</c:v>
                </c:pt>
                <c:pt idx="3">
                  <c:v>Litware Refrigerator 24.7CuFt X980 Brown</c:v>
                </c:pt>
                <c:pt idx="4">
                  <c:v>WWI Projector 1080p LCD86 White</c:v>
                </c:pt>
                <c:pt idx="5">
                  <c:v>Litware Refrigerator 24.7CuFt X980 White</c:v>
                </c:pt>
                <c:pt idx="6">
                  <c:v>Proseware Projector 1080p DLP86 Black</c:v>
                </c:pt>
                <c:pt idx="7">
                  <c:v>Fabrikam Laptop19W M9800 Black</c:v>
                </c:pt>
                <c:pt idx="8">
                  <c:v>Fabrikam Laptop19 M9000 Black</c:v>
                </c:pt>
                <c:pt idx="9">
                  <c:v>Litware Refrigerator 24.7CuFt X980 Blue</c:v>
                </c:pt>
                <c:pt idx="10">
                  <c:v>Adventure Works Laptop19W X1980 White</c:v>
                </c:pt>
                <c:pt idx="11">
                  <c:v>Fabrikam Laptop16W M6080 Black</c:v>
                </c:pt>
                <c:pt idx="12">
                  <c:v>Contoso Bluetooth Active Headphones L15 White</c:v>
                </c:pt>
                <c:pt idx="13">
                  <c:v>Adventure Works Laptop19W X1980 Silver</c:v>
                </c:pt>
                <c:pt idx="14">
                  <c:v>Contoso Bluetooth Active Headphones L15 Red</c:v>
                </c:pt>
                <c:pt idx="15">
                  <c:v>Litware Refrigerator 24.7CuFt X980 Green</c:v>
                </c:pt>
                <c:pt idx="16">
                  <c:v>Proseware Projector 1080p LCD86 Black</c:v>
                </c:pt>
                <c:pt idx="17">
                  <c:v>Contoso Projector 1080p X980 Silver</c:v>
                </c:pt>
                <c:pt idx="18">
                  <c:v>Adventure Works 40" LCD HDTV M690 Brown</c:v>
                </c:pt>
                <c:pt idx="19">
                  <c:v>Contoso Projector 1080p X980 Black</c:v>
                </c:pt>
                <c:pt idx="20">
                  <c:v>Proseware Projector 1080p LCD86 Silver</c:v>
                </c:pt>
                <c:pt idx="21">
                  <c:v>Fabrikam Coffee Maker Super-Auto 12C X125 White</c:v>
                </c:pt>
                <c:pt idx="22">
                  <c:v>WWI Laptop15.4W M0156 White</c:v>
                </c:pt>
                <c:pt idx="23">
                  <c:v>WWI Projector 1080p LCD86 Silver</c:v>
                </c:pt>
                <c:pt idx="24">
                  <c:v>WWI Projector 1080p DLP86 White</c:v>
                </c:pt>
                <c:pt idx="25">
                  <c:v>WWI Projector 1080p LCD86 Black</c:v>
                </c:pt>
                <c:pt idx="26">
                  <c:v>Fabrikam Independent Filmmaker 1'' 25mm X400 Black</c:v>
                </c:pt>
                <c:pt idx="27">
                  <c:v>Contoso Coffee Maker Super-Auto 12C X1250 White</c:v>
                </c:pt>
                <c:pt idx="28">
                  <c:v>Fabrikam Independent Filmmaker 1/2'' 3mm X300 Grey</c:v>
                </c:pt>
                <c:pt idx="29">
                  <c:v>WWI Projector 1080p DLP86 Silver</c:v>
                </c:pt>
              </c:strCache>
            </c:strRef>
          </c:cat>
          <c:val>
            <c:numRef>
              <c:f>'TopN Products '!$D$6:$D$36</c:f>
              <c:numCache>
                <c:formatCode>#,##0.00</c:formatCode>
                <c:ptCount val="30"/>
                <c:pt idx="0">
                  <c:v>606.79771099999971</c:v>
                </c:pt>
                <c:pt idx="1">
                  <c:v>381.55692000000005</c:v>
                </c:pt>
                <c:pt idx="2">
                  <c:v>382.79085000000009</c:v>
                </c:pt>
                <c:pt idx="3">
                  <c:v>366.43752230000018</c:v>
                </c:pt>
                <c:pt idx="4">
                  <c:v>353.86982999999998</c:v>
                </c:pt>
                <c:pt idx="5">
                  <c:v>342.84693590000018</c:v>
                </c:pt>
                <c:pt idx="6">
                  <c:v>338.69714999999997</c:v>
                </c:pt>
                <c:pt idx="7">
                  <c:v>322.27646000000004</c:v>
                </c:pt>
                <c:pt idx="8">
                  <c:v>306.19898999999992</c:v>
                </c:pt>
                <c:pt idx="9">
                  <c:v>302.00775310000012</c:v>
                </c:pt>
                <c:pt idx="10">
                  <c:v>294.91847999999993</c:v>
                </c:pt>
                <c:pt idx="11">
                  <c:v>223.80680999999981</c:v>
                </c:pt>
                <c:pt idx="12">
                  <c:v>286.49812600000001</c:v>
                </c:pt>
                <c:pt idx="13">
                  <c:v>269.51039999999989</c:v>
                </c:pt>
                <c:pt idx="14">
                  <c:v>270.24443200000002</c:v>
                </c:pt>
                <c:pt idx="15">
                  <c:v>258.05791990000006</c:v>
                </c:pt>
                <c:pt idx="16">
                  <c:v>256.68212999999992</c:v>
                </c:pt>
                <c:pt idx="17">
                  <c:v>253.90820999999994</c:v>
                </c:pt>
                <c:pt idx="18">
                  <c:v>248.03233419999989</c:v>
                </c:pt>
                <c:pt idx="19">
                  <c:v>245.68431000000001</c:v>
                </c:pt>
                <c:pt idx="20">
                  <c:v>241.43379000000004</c:v>
                </c:pt>
                <c:pt idx="21">
                  <c:v>242.96884</c:v>
                </c:pt>
                <c:pt idx="22">
                  <c:v>183.14272000000003</c:v>
                </c:pt>
                <c:pt idx="23">
                  <c:v>237.09276000000003</c:v>
                </c:pt>
                <c:pt idx="24">
                  <c:v>223.95576000000008</c:v>
                </c:pt>
                <c:pt idx="25">
                  <c:v>222.18737999999996</c:v>
                </c:pt>
                <c:pt idx="26">
                  <c:v>217.74907000000002</c:v>
                </c:pt>
                <c:pt idx="27">
                  <c:v>217.11616000000001</c:v>
                </c:pt>
                <c:pt idx="28">
                  <c:v>215.59291000000013</c:v>
                </c:pt>
                <c:pt idx="29">
                  <c:v>210.97227000000001</c:v>
                </c:pt>
              </c:numCache>
            </c:numRef>
          </c:val>
        </c:ser>
        <c:dLbls>
          <c:showLegendKey val="0"/>
          <c:showVal val="0"/>
          <c:showCatName val="0"/>
          <c:showSerName val="0"/>
          <c:showPercent val="0"/>
          <c:showBubbleSize val="0"/>
        </c:dLbls>
        <c:gapWidth val="150"/>
        <c:axId val="166636160"/>
        <c:axId val="166634624"/>
      </c:barChart>
      <c:catAx>
        <c:axId val="166631296"/>
        <c:scaling>
          <c:orientation val="maxMin"/>
        </c:scaling>
        <c:delete val="0"/>
        <c:axPos val="l"/>
        <c:majorGridlines>
          <c:spPr>
            <a:ln>
              <a:solidFill>
                <a:schemeClr val="bg1">
                  <a:lumMod val="95000"/>
                </a:schemeClr>
              </a:solidFill>
            </a:ln>
          </c:spPr>
        </c:majorGridlines>
        <c:majorTickMark val="out"/>
        <c:minorTickMark val="none"/>
        <c:tickLblPos val="nextTo"/>
        <c:spPr>
          <a:ln>
            <a:solidFill>
              <a:sysClr val="window" lastClr="FFFFFF">
                <a:lumMod val="85000"/>
              </a:sysClr>
            </a:solidFill>
          </a:ln>
        </c:spPr>
        <c:txPr>
          <a:bodyPr/>
          <a:lstStyle/>
          <a:p>
            <a:pPr>
              <a:defRPr sz="800"/>
            </a:pPr>
            <a:endParaRPr lang="en-US"/>
          </a:p>
        </c:txPr>
        <c:crossAx val="166632832"/>
        <c:crosses val="autoZero"/>
        <c:auto val="1"/>
        <c:lblAlgn val="ctr"/>
        <c:lblOffset val="100"/>
        <c:noMultiLvlLbl val="0"/>
      </c:catAx>
      <c:valAx>
        <c:axId val="166632832"/>
        <c:scaling>
          <c:orientation val="minMax"/>
        </c:scaling>
        <c:delete val="0"/>
        <c:axPos val="t"/>
        <c:majorGridlines>
          <c:spPr>
            <a:ln>
              <a:noFill/>
            </a:ln>
          </c:spPr>
        </c:majorGridlines>
        <c:numFmt formatCode="#,##0_);\(#,##0\)" sourceLinked="0"/>
        <c:majorTickMark val="out"/>
        <c:minorTickMark val="none"/>
        <c:tickLblPos val="nextTo"/>
        <c:spPr>
          <a:ln>
            <a:solidFill>
              <a:sysClr val="window" lastClr="FFFFFF">
                <a:lumMod val="85000"/>
              </a:sysClr>
            </a:solidFill>
          </a:ln>
        </c:spPr>
        <c:txPr>
          <a:bodyPr/>
          <a:lstStyle/>
          <a:p>
            <a:pPr>
              <a:defRPr sz="800"/>
            </a:pPr>
            <a:endParaRPr lang="en-US"/>
          </a:p>
        </c:txPr>
        <c:crossAx val="166631296"/>
        <c:crosses val="autoZero"/>
        <c:crossBetween val="between"/>
      </c:valAx>
      <c:valAx>
        <c:axId val="166634624"/>
        <c:scaling>
          <c:orientation val="minMax"/>
        </c:scaling>
        <c:delete val="1"/>
        <c:axPos val="t"/>
        <c:numFmt formatCode="#,##0.00" sourceLinked="1"/>
        <c:majorTickMark val="out"/>
        <c:minorTickMark val="none"/>
        <c:tickLblPos val="nextTo"/>
        <c:crossAx val="166636160"/>
        <c:crosses val="autoZero"/>
        <c:crossBetween val="between"/>
      </c:valAx>
      <c:catAx>
        <c:axId val="166636160"/>
        <c:scaling>
          <c:orientation val="maxMin"/>
        </c:scaling>
        <c:delete val="1"/>
        <c:axPos val="r"/>
        <c:majorTickMark val="out"/>
        <c:minorTickMark val="none"/>
        <c:tickLblPos val="nextTo"/>
        <c:crossAx val="166634624"/>
        <c:crosses val="max"/>
        <c:auto val="1"/>
        <c:lblAlgn val="ctr"/>
        <c:lblOffset val="100"/>
        <c:noMultiLvlLbl val="0"/>
      </c:catAx>
    </c:plotArea>
    <c:plotVisOnly val="1"/>
    <c:dispBlanksAs val="gap"/>
    <c:showDLblsOverMax val="0"/>
  </c:chart>
  <c:spPr>
    <a:ln>
      <a:solidFill>
        <a:sysClr val="window" lastClr="FFFFFF">
          <a:lumMod val="85000"/>
        </a:sysClr>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[Slicer-Driven-TopN-BottomN_dot plots.xlsx]BottomN Products!PivotTable1</c:name>
    <c:fmtId val="3"/>
  </c:pivotSource>
  <c:chart>
    <c:title>
      <c:tx>
        <c:rich>
          <a:bodyPr/>
          <a:lstStyle/>
          <a:p>
            <a:pPr>
              <a:defRPr sz="1000"/>
            </a:pPr>
            <a:r>
              <a:rPr lang="en-US"/>
              <a:t>Displaying Bottom 30 Products by Total Paid ($Thou)</a:t>
            </a:r>
          </a:p>
        </c:rich>
      </c:tx>
      <c:layout>
        <c:manualLayout>
          <c:xMode val="edge"/>
          <c:yMode val="edge"/>
          <c:x val="0.21461749766969546"/>
          <c:y val="1.0256403353924656E-2"/>
        </c:manualLayout>
      </c:layout>
      <c:overlay val="0"/>
    </c:title>
    <c:autoTitleDeleted val="0"/>
    <c:pivotFmts>
      <c:pivotFmt>
        <c:idx val="0"/>
        <c:marker>
          <c:symbol val="none"/>
        </c:marker>
      </c:pivotFmt>
      <c:pivotFmt>
        <c:idx val="1"/>
        <c:marker>
          <c:symbol val="none"/>
        </c:marker>
      </c:pivotFmt>
      <c:pivotFmt>
        <c:idx val="2"/>
        <c:spPr>
          <a:noFill/>
          <a:ln>
            <a:noFill/>
          </a:ln>
        </c:spPr>
        <c:marker>
          <c:symbol val="none"/>
        </c:marker>
      </c:pivotFmt>
      <c:pivotFmt>
        <c:idx val="3"/>
        <c:spPr>
          <a:noFill/>
          <a:ln>
            <a:noFill/>
          </a:ln>
        </c:spPr>
        <c:marker>
          <c:symbol val="none"/>
        </c:marker>
      </c:pivotFmt>
      <c:pivotFmt>
        <c:idx val="4"/>
        <c:marker>
          <c:symbol val="none"/>
        </c:marker>
      </c:pivotFmt>
      <c:pivotFmt>
        <c:idx val="5"/>
        <c:spPr>
          <a:noFill/>
          <a:ln>
            <a:noFill/>
          </a:ln>
        </c:spPr>
        <c:marker>
          <c:symbol val="none"/>
        </c:marker>
      </c:pivotFmt>
      <c:pivotFmt>
        <c:idx val="6"/>
        <c:spPr>
          <a:noFill/>
          <a:ln>
            <a:noFill/>
          </a:ln>
        </c:spPr>
        <c:marker>
          <c:symbol val="none"/>
        </c:marker>
      </c:pivotFmt>
      <c:pivotFmt>
        <c:idx val="7"/>
        <c:spPr>
          <a:noFill/>
          <a:ln>
            <a:noFill/>
          </a:ln>
        </c:spPr>
        <c:marker>
          <c:symbol val="none"/>
        </c:marker>
      </c:pivotFmt>
      <c:pivotFmt>
        <c:idx val="8"/>
        <c:spPr>
          <a:noFill/>
          <a:ln>
            <a:noFill/>
          </a:ln>
        </c:spPr>
        <c:marker>
          <c:symbol val="none"/>
        </c:marker>
      </c:pivotFmt>
      <c:pivotFmt>
        <c:idx val="9"/>
        <c:spPr>
          <a:noFill/>
          <a:ln>
            <a:noFill/>
          </a:ln>
        </c:spPr>
        <c:marker>
          <c:symbol val="none"/>
        </c:marker>
      </c:pivotFmt>
      <c:pivotFmt>
        <c:idx val="10"/>
        <c:spPr>
          <a:noFill/>
          <a:ln>
            <a:noFill/>
          </a:ln>
        </c:spPr>
        <c:marker>
          <c:symbol val="none"/>
        </c:marker>
      </c:pivotFmt>
    </c:pivotFmts>
    <c:plotArea>
      <c:layout>
        <c:manualLayout>
          <c:layoutTarget val="inner"/>
          <c:xMode val="edge"/>
          <c:yMode val="edge"/>
          <c:x val="0.31244646944019322"/>
          <c:y val="9.4774208820450997E-2"/>
          <c:w val="0.63672006917137092"/>
          <c:h val="0.89066471628574695"/>
        </c:manualLayout>
      </c:layout>
      <c:barChart>
        <c:barDir val="bar"/>
        <c:grouping val="clustered"/>
        <c:varyColors val="0"/>
        <c:ser>
          <c:idx val="0"/>
          <c:order val="0"/>
          <c:tx>
            <c:strRef>
              <c:f>'BottomN Products'!$B$4:$B$5</c:f>
              <c:strCache>
                <c:ptCount val="1"/>
                <c:pt idx="0">
                  <c:v>Total Paid ($Thou)</c:v>
                </c:pt>
              </c:strCache>
            </c:strRef>
          </c:tx>
          <c:spPr>
            <a:noFill/>
            <a:ln>
              <a:noFill/>
            </a:ln>
          </c:spPr>
          <c:invertIfNegative val="0"/>
          <c:errBars>
            <c:errBarType val="both"/>
            <c:errValType val="fixedVal"/>
            <c:noEndCap val="0"/>
            <c:val val="1.0000000000000002E-2"/>
            <c:spPr>
              <a:ln w="38100">
                <a:solidFill>
                  <a:schemeClr val="accent6">
                    <a:alpha val="76000"/>
                  </a:schemeClr>
                </a:solidFill>
                <a:prstDash val="sysDot"/>
                <a:headEnd type="oval"/>
              </a:ln>
            </c:spPr>
          </c:errBars>
          <c:cat>
            <c:strRef>
              <c:f>'BottomN Products'!$A$6:$A$36</c:f>
              <c:strCache>
                <c:ptCount val="30"/>
                <c:pt idx="0">
                  <c:v>Contoso SLR Camera 35" M358 Grey</c:v>
                </c:pt>
                <c:pt idx="1">
                  <c:v>The Phone Company Smart phones 4 GB of Memory M300 Gold</c:v>
                </c:pt>
                <c:pt idx="2">
                  <c:v>Proseware Wall Lamp E0215 Silver</c:v>
                </c:pt>
                <c:pt idx="3">
                  <c:v>Contoso Microwave 1.6CuFt M0125 Black</c:v>
                </c:pt>
                <c:pt idx="4">
                  <c:v>SV DVD 12-Inch Player Portable M400 Silver</c:v>
                </c:pt>
                <c:pt idx="5">
                  <c:v>Adventure Works LCD20W M240 White</c:v>
                </c:pt>
                <c:pt idx="6">
                  <c:v>WWI 4GB Video Recording Pen X200 Pink</c:v>
                </c:pt>
                <c:pt idx="7">
                  <c:v>Contoso Rechargeable Battery Pack E310 White</c:v>
                </c:pt>
                <c:pt idx="8">
                  <c:v>Contoso Microwave 1.0CuFt E0110 Red</c:v>
                </c:pt>
                <c:pt idx="9">
                  <c:v>Fabrikam Refrigerator 3.2CuFt E1600 Blue</c:v>
                </c:pt>
                <c:pt idx="10">
                  <c:v>Fabrikam Refrigerator 3.2CuFt E1600 Brown</c:v>
                </c:pt>
                <c:pt idx="11">
                  <c:v>WWI LCD19 E107 White</c:v>
                </c:pt>
                <c:pt idx="12">
                  <c:v>Fabrikam Budget Moviemaker 1/2'' 3mm E300 White</c:v>
                </c:pt>
                <c:pt idx="13">
                  <c:v>WWI LCD20W M250 White</c:v>
                </c:pt>
                <c:pt idx="14">
                  <c:v>A. Datum Advanced Digital Camera M300 Grey</c:v>
                </c:pt>
                <c:pt idx="15">
                  <c:v>Contoso Microwave 1.0CuFt E0110 White</c:v>
                </c:pt>
                <c:pt idx="16">
                  <c:v>Adventure Works 19" Portable LCD HDTV M110 White</c:v>
                </c:pt>
                <c:pt idx="17">
                  <c:v>Fabrikam Refrigerator 3.2CuFt E1600 Orange</c:v>
                </c:pt>
                <c:pt idx="18">
                  <c:v>Proseware LCD24W X300 Black</c:v>
                </c:pt>
                <c:pt idx="19">
                  <c:v>SV DVD 15-Inch Player Portable L200 Silver</c:v>
                </c:pt>
                <c:pt idx="20">
                  <c:v>SV DVD 15-Inch Player Portable L200 White</c:v>
                </c:pt>
                <c:pt idx="21">
                  <c:v>Contoso DVD 15-Inch Player Portable L200 White</c:v>
                </c:pt>
                <c:pt idx="22">
                  <c:v>Proseware Fax Phone E100 White</c:v>
                </c:pt>
                <c:pt idx="23">
                  <c:v>A. Datum Super-zoom Digital Camera X300 Pink</c:v>
                </c:pt>
                <c:pt idx="24">
                  <c:v>A. Datum Super-zoom Digital Camera X300 Black</c:v>
                </c:pt>
                <c:pt idx="25">
                  <c:v>A. Datum Super-zoom Digital Camera X300 Green</c:v>
                </c:pt>
                <c:pt idx="26">
                  <c:v>A. Datum All in One Digital Camera M200 Azure</c:v>
                </c:pt>
                <c:pt idx="27">
                  <c:v>Fabrikam Microwave 0.8CuFt E0800 Silver</c:v>
                </c:pt>
                <c:pt idx="28">
                  <c:v>Contoso Microwave 0.8CuFt E0080 White</c:v>
                </c:pt>
                <c:pt idx="29">
                  <c:v>A. Datum Consumer Digital Camera M300 Azure</c:v>
                </c:pt>
              </c:strCache>
            </c:strRef>
          </c:cat>
          <c:val>
            <c:numRef>
              <c:f>'BottomN Products'!$B$6:$B$36</c:f>
              <c:numCache>
                <c:formatCode>#,##0.00</c:formatCode>
                <c:ptCount val="30"/>
                <c:pt idx="0">
                  <c:v>6.1218000000000004</c:v>
                </c:pt>
                <c:pt idx="1">
                  <c:v>6.13035</c:v>
                </c:pt>
                <c:pt idx="2">
                  <c:v>6.1554869999999999</c:v>
                </c:pt>
                <c:pt idx="3">
                  <c:v>6.1556580000000007</c:v>
                </c:pt>
                <c:pt idx="4">
                  <c:v>6.1556580000000007</c:v>
                </c:pt>
                <c:pt idx="5">
                  <c:v>6.1658999999999997</c:v>
                </c:pt>
                <c:pt idx="6">
                  <c:v>6.1863999999999999</c:v>
                </c:pt>
                <c:pt idx="7">
                  <c:v>6.1871159999999996</c:v>
                </c:pt>
                <c:pt idx="8">
                  <c:v>6.1875580000000001</c:v>
                </c:pt>
                <c:pt idx="9">
                  <c:v>6.1877790000000008</c:v>
                </c:pt>
                <c:pt idx="10">
                  <c:v>6.1877790000000008</c:v>
                </c:pt>
                <c:pt idx="11">
                  <c:v>6.2049599999999998</c:v>
                </c:pt>
                <c:pt idx="12">
                  <c:v>6.2208000000000006</c:v>
                </c:pt>
                <c:pt idx="13">
                  <c:v>6.2272799999999995</c:v>
                </c:pt>
                <c:pt idx="14">
                  <c:v>6.2487749999999993</c:v>
                </c:pt>
                <c:pt idx="15">
                  <c:v>6.2491535999999996</c:v>
                </c:pt>
                <c:pt idx="16">
                  <c:v>6.2493768000000003</c:v>
                </c:pt>
                <c:pt idx="17">
                  <c:v>6.2493768000000003</c:v>
                </c:pt>
                <c:pt idx="18">
                  <c:v>6.2568000000000001</c:v>
                </c:pt>
                <c:pt idx="19">
                  <c:v>6.2637839999999994</c:v>
                </c:pt>
                <c:pt idx="20">
                  <c:v>6.2637839999999994</c:v>
                </c:pt>
                <c:pt idx="21">
                  <c:v>6.2637839999999994</c:v>
                </c:pt>
                <c:pt idx="22">
                  <c:v>6.2640000000000002</c:v>
                </c:pt>
                <c:pt idx="23">
                  <c:v>6.2640000000000002</c:v>
                </c:pt>
                <c:pt idx="24">
                  <c:v>6.2640000000000002</c:v>
                </c:pt>
                <c:pt idx="25">
                  <c:v>6.2640000000000002</c:v>
                </c:pt>
                <c:pt idx="26">
                  <c:v>6.2942399999999994</c:v>
                </c:pt>
                <c:pt idx="27">
                  <c:v>6.2978370000000004</c:v>
                </c:pt>
                <c:pt idx="28">
                  <c:v>6.2978370000000004</c:v>
                </c:pt>
                <c:pt idx="29">
                  <c:v>6.3098999999999998</c:v>
                </c:pt>
              </c:numCache>
            </c:numRef>
          </c:val>
        </c:ser>
        <c:dLbls>
          <c:showLegendKey val="0"/>
          <c:showVal val="0"/>
          <c:showCatName val="0"/>
          <c:showSerName val="0"/>
          <c:showPercent val="0"/>
          <c:showBubbleSize val="0"/>
        </c:dLbls>
        <c:gapWidth val="150"/>
        <c:axId val="166696832"/>
        <c:axId val="166698368"/>
      </c:barChart>
      <c:barChart>
        <c:barDir val="bar"/>
        <c:grouping val="clustered"/>
        <c:varyColors val="0"/>
        <c:ser>
          <c:idx val="1"/>
          <c:order val="1"/>
          <c:tx>
            <c:strRef>
              <c:f>'BottomN Products'!$C$4:$C$5</c:f>
              <c:strCache>
                <c:ptCount val="1"/>
                <c:pt idx="0">
                  <c:v>Margin ($Thou)</c:v>
                </c:pt>
              </c:strCache>
            </c:strRef>
          </c:tx>
          <c:spPr>
            <a:noFill/>
            <a:ln>
              <a:noFill/>
            </a:ln>
          </c:spPr>
          <c:invertIfNegative val="0"/>
          <c:errBars>
            <c:errBarType val="both"/>
            <c:errValType val="fixedVal"/>
            <c:noEndCap val="0"/>
            <c:val val="1.0000000000000002E-2"/>
            <c:spPr>
              <a:ln w="38100">
                <a:solidFill>
                  <a:srgbClr val="4F81BD">
                    <a:lumMod val="60000"/>
                    <a:lumOff val="40000"/>
                    <a:alpha val="68000"/>
                  </a:srgbClr>
                </a:solidFill>
                <a:headEnd type="triangle"/>
              </a:ln>
            </c:spPr>
          </c:errBars>
          <c:cat>
            <c:strRef>
              <c:f>'BottomN Products'!$A$6:$A$36</c:f>
              <c:strCache>
                <c:ptCount val="30"/>
                <c:pt idx="0">
                  <c:v>Contoso SLR Camera 35" M358 Grey</c:v>
                </c:pt>
                <c:pt idx="1">
                  <c:v>The Phone Company Smart phones 4 GB of Memory M300 Gold</c:v>
                </c:pt>
                <c:pt idx="2">
                  <c:v>Proseware Wall Lamp E0215 Silver</c:v>
                </c:pt>
                <c:pt idx="3">
                  <c:v>Contoso Microwave 1.6CuFt M0125 Black</c:v>
                </c:pt>
                <c:pt idx="4">
                  <c:v>SV DVD 12-Inch Player Portable M400 Silver</c:v>
                </c:pt>
                <c:pt idx="5">
                  <c:v>Adventure Works LCD20W M240 White</c:v>
                </c:pt>
                <c:pt idx="6">
                  <c:v>WWI 4GB Video Recording Pen X200 Pink</c:v>
                </c:pt>
                <c:pt idx="7">
                  <c:v>Contoso Rechargeable Battery Pack E310 White</c:v>
                </c:pt>
                <c:pt idx="8">
                  <c:v>Contoso Microwave 1.0CuFt E0110 Red</c:v>
                </c:pt>
                <c:pt idx="9">
                  <c:v>Fabrikam Refrigerator 3.2CuFt E1600 Blue</c:v>
                </c:pt>
                <c:pt idx="10">
                  <c:v>Fabrikam Refrigerator 3.2CuFt E1600 Brown</c:v>
                </c:pt>
                <c:pt idx="11">
                  <c:v>WWI LCD19 E107 White</c:v>
                </c:pt>
                <c:pt idx="12">
                  <c:v>Fabrikam Budget Moviemaker 1/2'' 3mm E300 White</c:v>
                </c:pt>
                <c:pt idx="13">
                  <c:v>WWI LCD20W M250 White</c:v>
                </c:pt>
                <c:pt idx="14">
                  <c:v>A. Datum Advanced Digital Camera M300 Grey</c:v>
                </c:pt>
                <c:pt idx="15">
                  <c:v>Contoso Microwave 1.0CuFt E0110 White</c:v>
                </c:pt>
                <c:pt idx="16">
                  <c:v>Adventure Works 19" Portable LCD HDTV M110 White</c:v>
                </c:pt>
                <c:pt idx="17">
                  <c:v>Fabrikam Refrigerator 3.2CuFt E1600 Orange</c:v>
                </c:pt>
                <c:pt idx="18">
                  <c:v>Proseware LCD24W X300 Black</c:v>
                </c:pt>
                <c:pt idx="19">
                  <c:v>SV DVD 15-Inch Player Portable L200 Silver</c:v>
                </c:pt>
                <c:pt idx="20">
                  <c:v>SV DVD 15-Inch Player Portable L200 White</c:v>
                </c:pt>
                <c:pt idx="21">
                  <c:v>Contoso DVD 15-Inch Player Portable L200 White</c:v>
                </c:pt>
                <c:pt idx="22">
                  <c:v>Proseware Fax Phone E100 White</c:v>
                </c:pt>
                <c:pt idx="23">
                  <c:v>A. Datum Super-zoom Digital Camera X300 Pink</c:v>
                </c:pt>
                <c:pt idx="24">
                  <c:v>A. Datum Super-zoom Digital Camera X300 Black</c:v>
                </c:pt>
                <c:pt idx="25">
                  <c:v>A. Datum Super-zoom Digital Camera X300 Green</c:v>
                </c:pt>
                <c:pt idx="26">
                  <c:v>A. Datum All in One Digital Camera M200 Azure</c:v>
                </c:pt>
                <c:pt idx="27">
                  <c:v>Fabrikam Microwave 0.8CuFt E0800 Silver</c:v>
                </c:pt>
                <c:pt idx="28">
                  <c:v>Contoso Microwave 0.8CuFt E0080 White</c:v>
                </c:pt>
                <c:pt idx="29">
                  <c:v>A. Datum Consumer Digital Camera M300 Azure</c:v>
                </c:pt>
              </c:strCache>
            </c:strRef>
          </c:cat>
          <c:val>
            <c:numRef>
              <c:f>'BottomN Products'!$C$6:$C$36</c:f>
              <c:numCache>
                <c:formatCode>#,##0.00</c:formatCode>
                <c:ptCount val="30"/>
                <c:pt idx="0">
                  <c:v>3.1584599999999998</c:v>
                </c:pt>
                <c:pt idx="1">
                  <c:v>3.1627800000000001</c:v>
                </c:pt>
                <c:pt idx="2">
                  <c:v>2.791137</c:v>
                </c:pt>
                <c:pt idx="3">
                  <c:v>3.1759380000000004</c:v>
                </c:pt>
                <c:pt idx="4">
                  <c:v>3.1759380000000004</c:v>
                </c:pt>
                <c:pt idx="5">
                  <c:v>2.8300999999999994</c:v>
                </c:pt>
                <c:pt idx="6">
                  <c:v>4.0288599999999999</c:v>
                </c:pt>
                <c:pt idx="7">
                  <c:v>2.4407160000000001</c:v>
                </c:pt>
                <c:pt idx="8">
                  <c:v>2.4049480000000001</c:v>
                </c:pt>
                <c:pt idx="9">
                  <c:v>2.4762790000000003</c:v>
                </c:pt>
                <c:pt idx="10">
                  <c:v>2.4762790000000003</c:v>
                </c:pt>
                <c:pt idx="11">
                  <c:v>2.8031999999999999</c:v>
                </c:pt>
                <c:pt idx="12">
                  <c:v>2.2563</c:v>
                </c:pt>
                <c:pt idx="13">
                  <c:v>3.1480799999999998</c:v>
                </c:pt>
                <c:pt idx="14">
                  <c:v>2.6948949999999994</c:v>
                </c:pt>
                <c:pt idx="15">
                  <c:v>2.7520235999999993</c:v>
                </c:pt>
                <c:pt idx="16">
                  <c:v>3.1591368000000002</c:v>
                </c:pt>
                <c:pt idx="17">
                  <c:v>2.6806268000000002</c:v>
                </c:pt>
                <c:pt idx="18">
                  <c:v>3.6655199999999999</c:v>
                </c:pt>
                <c:pt idx="19">
                  <c:v>3.6696239999999998</c:v>
                </c:pt>
                <c:pt idx="20">
                  <c:v>3.5735440000000001</c:v>
                </c:pt>
                <c:pt idx="21">
                  <c:v>3.5735440000000001</c:v>
                </c:pt>
                <c:pt idx="22">
                  <c:v>2.1385200000000006</c:v>
                </c:pt>
                <c:pt idx="23">
                  <c:v>3.57376</c:v>
                </c:pt>
                <c:pt idx="24">
                  <c:v>3.6698400000000002</c:v>
                </c:pt>
                <c:pt idx="25">
                  <c:v>3.4776799999999999</c:v>
                </c:pt>
                <c:pt idx="26">
                  <c:v>3.1820399999999998</c:v>
                </c:pt>
                <c:pt idx="27">
                  <c:v>2.5202970000000007</c:v>
                </c:pt>
                <c:pt idx="28">
                  <c:v>2.5202970000000007</c:v>
                </c:pt>
                <c:pt idx="29">
                  <c:v>3.2556599999999998</c:v>
                </c:pt>
              </c:numCache>
            </c:numRef>
          </c:val>
        </c:ser>
        <c:dLbls>
          <c:showLegendKey val="0"/>
          <c:showVal val="0"/>
          <c:showCatName val="0"/>
          <c:showSerName val="0"/>
          <c:showPercent val="0"/>
          <c:showBubbleSize val="0"/>
        </c:dLbls>
        <c:gapWidth val="150"/>
        <c:axId val="166705792"/>
        <c:axId val="166704256"/>
      </c:barChart>
      <c:catAx>
        <c:axId val="166696832"/>
        <c:scaling>
          <c:orientation val="maxMin"/>
        </c:scaling>
        <c:delete val="0"/>
        <c:axPos val="l"/>
        <c:majorGridlines>
          <c:spPr>
            <a:ln>
              <a:solidFill>
                <a:schemeClr val="bg1">
                  <a:lumMod val="95000"/>
                </a:schemeClr>
              </a:solidFill>
            </a:ln>
          </c:spPr>
        </c:majorGridlines>
        <c:majorTickMark val="out"/>
        <c:minorTickMark val="none"/>
        <c:tickLblPos val="nextTo"/>
        <c:spPr>
          <a:ln>
            <a:solidFill>
              <a:sysClr val="window" lastClr="FFFFFF">
                <a:lumMod val="85000"/>
              </a:sysClr>
            </a:solidFill>
          </a:ln>
        </c:spPr>
        <c:txPr>
          <a:bodyPr/>
          <a:lstStyle/>
          <a:p>
            <a:pPr>
              <a:defRPr sz="800"/>
            </a:pPr>
            <a:endParaRPr lang="en-US"/>
          </a:p>
        </c:txPr>
        <c:crossAx val="166698368"/>
        <c:crosses val="autoZero"/>
        <c:auto val="1"/>
        <c:lblAlgn val="ctr"/>
        <c:lblOffset val="100"/>
        <c:noMultiLvlLbl val="0"/>
      </c:catAx>
      <c:valAx>
        <c:axId val="166698368"/>
        <c:scaling>
          <c:orientation val="minMax"/>
        </c:scaling>
        <c:delete val="0"/>
        <c:axPos val="t"/>
        <c:majorGridlines>
          <c:spPr>
            <a:ln>
              <a:noFill/>
            </a:ln>
          </c:spPr>
        </c:majorGridlines>
        <c:numFmt formatCode="#,##0_);\(#,##0\)" sourceLinked="0"/>
        <c:majorTickMark val="out"/>
        <c:minorTickMark val="none"/>
        <c:tickLblPos val="nextTo"/>
        <c:spPr>
          <a:ln>
            <a:solidFill>
              <a:sysClr val="window" lastClr="FFFFFF">
                <a:lumMod val="85000"/>
              </a:sysClr>
            </a:solidFill>
          </a:ln>
        </c:spPr>
        <c:txPr>
          <a:bodyPr/>
          <a:lstStyle/>
          <a:p>
            <a:pPr>
              <a:defRPr sz="800"/>
            </a:pPr>
            <a:endParaRPr lang="en-US"/>
          </a:p>
        </c:txPr>
        <c:crossAx val="166696832"/>
        <c:crosses val="autoZero"/>
        <c:crossBetween val="between"/>
      </c:valAx>
      <c:valAx>
        <c:axId val="166704256"/>
        <c:scaling>
          <c:orientation val="minMax"/>
        </c:scaling>
        <c:delete val="1"/>
        <c:axPos val="t"/>
        <c:numFmt formatCode="#,##0.00" sourceLinked="1"/>
        <c:majorTickMark val="out"/>
        <c:minorTickMark val="none"/>
        <c:tickLblPos val="nextTo"/>
        <c:crossAx val="166705792"/>
        <c:crosses val="autoZero"/>
        <c:crossBetween val="between"/>
      </c:valAx>
      <c:catAx>
        <c:axId val="166705792"/>
        <c:scaling>
          <c:orientation val="maxMin"/>
        </c:scaling>
        <c:delete val="1"/>
        <c:axPos val="r"/>
        <c:majorTickMark val="out"/>
        <c:minorTickMark val="none"/>
        <c:tickLblPos val="nextTo"/>
        <c:crossAx val="166704256"/>
        <c:crosses val="max"/>
        <c:auto val="1"/>
        <c:lblAlgn val="ctr"/>
        <c:lblOffset val="100"/>
        <c:noMultiLvlLbl val="0"/>
      </c:catAx>
    </c:plotArea>
    <c:plotVisOnly val="1"/>
    <c:dispBlanksAs val="gap"/>
    <c:showDLblsOverMax val="0"/>
  </c:chart>
  <c:spPr>
    <a:ln>
      <a:solidFill>
        <a:sysClr val="window" lastClr="FFFFFF">
          <a:lumMod val="85000"/>
        </a:sysClr>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555555555555555E-2"/>
          <c:y val="0.14390237678623505"/>
          <c:w val="1.1111111111111112E-2"/>
          <c:h val="1.8134660250801987E-2"/>
        </c:manualLayout>
      </c:layout>
      <c:lineChart>
        <c:grouping val="standard"/>
        <c:varyColors val="0"/>
        <c:ser>
          <c:idx val="0"/>
          <c:order val="0"/>
          <c:tx>
            <c:v>Total Paid ($Thou)</c:v>
          </c:tx>
          <c:spPr>
            <a:ln>
              <a:noFill/>
            </a:ln>
          </c:spPr>
          <c:marker>
            <c:symbol val="circle"/>
            <c:size val="6"/>
            <c:spPr>
              <a:solidFill>
                <a:schemeClr val="accent6">
                  <a:alpha val="76000"/>
                </a:schemeClr>
              </a:solidFill>
              <a:ln w="31750">
                <a:solidFill>
                  <a:schemeClr val="accent6">
                    <a:alpha val="76000"/>
                  </a:schemeClr>
                </a:solidFill>
              </a:ln>
            </c:spPr>
          </c:marker>
          <c:val>
            <c:numLit>
              <c:formatCode>General</c:formatCode>
              <c:ptCount val="1"/>
              <c:pt idx="0">
                <c:v>0</c:v>
              </c:pt>
            </c:numLit>
          </c:val>
          <c:smooth val="0"/>
        </c:ser>
        <c:ser>
          <c:idx val="1"/>
          <c:order val="1"/>
          <c:tx>
            <c:v>Margin ($Thou)</c:v>
          </c:tx>
          <c:spPr>
            <a:ln>
              <a:noFill/>
            </a:ln>
          </c:spPr>
          <c:marker>
            <c:symbol val="diamond"/>
            <c:size val="6"/>
            <c:spPr>
              <a:solidFill>
                <a:schemeClr val="accent1">
                  <a:lumMod val="60000"/>
                  <a:lumOff val="40000"/>
                  <a:alpha val="68000"/>
                </a:schemeClr>
              </a:solidFill>
              <a:ln w="31750">
                <a:solidFill>
                  <a:schemeClr val="accent1">
                    <a:lumMod val="60000"/>
                    <a:lumOff val="40000"/>
                    <a:alpha val="68000"/>
                  </a:schemeClr>
                </a:solidFill>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66738176"/>
        <c:axId val="166740352"/>
      </c:lineChart>
      <c:catAx>
        <c:axId val="166738176"/>
        <c:scaling>
          <c:orientation val="minMax"/>
        </c:scaling>
        <c:delete val="1"/>
        <c:axPos val="b"/>
        <c:majorTickMark val="out"/>
        <c:minorTickMark val="none"/>
        <c:tickLblPos val="nextTo"/>
        <c:crossAx val="166740352"/>
        <c:crosses val="autoZero"/>
        <c:auto val="1"/>
        <c:lblAlgn val="ctr"/>
        <c:lblOffset val="100"/>
        <c:noMultiLvlLbl val="0"/>
      </c:catAx>
      <c:valAx>
        <c:axId val="166740352"/>
        <c:scaling>
          <c:orientation val="minMax"/>
        </c:scaling>
        <c:delete val="1"/>
        <c:axPos val="l"/>
        <c:numFmt formatCode="General" sourceLinked="1"/>
        <c:majorTickMark val="out"/>
        <c:minorTickMark val="none"/>
        <c:tickLblPos val="nextTo"/>
        <c:crossAx val="166738176"/>
        <c:crosses val="autoZero"/>
        <c:crossBetween val="between"/>
      </c:valAx>
    </c:plotArea>
    <c:legend>
      <c:legendPos val="t"/>
      <c:layout>
        <c:manualLayout>
          <c:xMode val="edge"/>
          <c:yMode val="edge"/>
          <c:x val="0"/>
          <c:y val="0"/>
          <c:w val="1"/>
          <c:h val="0.9187075122823104"/>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555555555555555E-2"/>
          <c:y val="0.14390237678623505"/>
          <c:w val="1.1111111111111112E-2"/>
          <c:h val="1.8134660250801987E-2"/>
        </c:manualLayout>
      </c:layout>
      <c:lineChart>
        <c:grouping val="standard"/>
        <c:varyColors val="0"/>
        <c:ser>
          <c:idx val="0"/>
          <c:order val="0"/>
          <c:tx>
            <c:v>Total Paid ($Thou)</c:v>
          </c:tx>
          <c:spPr>
            <a:ln>
              <a:noFill/>
            </a:ln>
          </c:spPr>
          <c:marker>
            <c:symbol val="circle"/>
            <c:size val="6"/>
            <c:spPr>
              <a:solidFill>
                <a:schemeClr val="accent6">
                  <a:alpha val="76000"/>
                </a:schemeClr>
              </a:solidFill>
              <a:ln w="31750">
                <a:solidFill>
                  <a:schemeClr val="accent6">
                    <a:alpha val="76000"/>
                  </a:schemeClr>
                </a:solidFill>
              </a:ln>
            </c:spPr>
          </c:marker>
          <c:val>
            <c:numLit>
              <c:formatCode>General</c:formatCode>
              <c:ptCount val="1"/>
              <c:pt idx="0">
                <c:v>0</c:v>
              </c:pt>
            </c:numLit>
          </c:val>
          <c:smooth val="0"/>
        </c:ser>
        <c:ser>
          <c:idx val="1"/>
          <c:order val="1"/>
          <c:tx>
            <c:v>Margin ($Thou)</c:v>
          </c:tx>
          <c:spPr>
            <a:ln>
              <a:noFill/>
            </a:ln>
          </c:spPr>
          <c:marker>
            <c:symbol val="triangle"/>
            <c:size val="6"/>
            <c:spPr>
              <a:solidFill>
                <a:schemeClr val="accent1">
                  <a:lumMod val="60000"/>
                  <a:lumOff val="40000"/>
                  <a:alpha val="68000"/>
                </a:schemeClr>
              </a:solidFill>
              <a:ln w="31750">
                <a:solidFill>
                  <a:schemeClr val="accent1">
                    <a:lumMod val="60000"/>
                    <a:lumOff val="40000"/>
                    <a:alpha val="68000"/>
                  </a:schemeClr>
                </a:solidFill>
              </a:ln>
            </c:spPr>
          </c:marker>
          <c:val>
            <c:numLit>
              <c:formatCode>General</c:formatCode>
              <c:ptCount val="1"/>
              <c:pt idx="0">
                <c:v>0</c:v>
              </c:pt>
            </c:numLit>
          </c:val>
          <c:smooth val="0"/>
        </c:ser>
        <c:dLbls>
          <c:showLegendKey val="0"/>
          <c:showVal val="0"/>
          <c:showCatName val="0"/>
          <c:showSerName val="0"/>
          <c:showPercent val="0"/>
          <c:showBubbleSize val="0"/>
        </c:dLbls>
        <c:marker val="1"/>
        <c:smooth val="0"/>
        <c:axId val="166750848"/>
        <c:axId val="166769408"/>
      </c:lineChart>
      <c:catAx>
        <c:axId val="166750848"/>
        <c:scaling>
          <c:orientation val="minMax"/>
        </c:scaling>
        <c:delete val="1"/>
        <c:axPos val="b"/>
        <c:majorTickMark val="out"/>
        <c:minorTickMark val="none"/>
        <c:tickLblPos val="nextTo"/>
        <c:crossAx val="166769408"/>
        <c:crosses val="autoZero"/>
        <c:auto val="1"/>
        <c:lblAlgn val="ctr"/>
        <c:lblOffset val="100"/>
        <c:noMultiLvlLbl val="0"/>
      </c:catAx>
      <c:valAx>
        <c:axId val="166769408"/>
        <c:scaling>
          <c:orientation val="minMax"/>
        </c:scaling>
        <c:delete val="1"/>
        <c:axPos val="l"/>
        <c:numFmt formatCode="General" sourceLinked="1"/>
        <c:majorTickMark val="out"/>
        <c:minorTickMark val="none"/>
        <c:tickLblPos val="nextTo"/>
        <c:crossAx val="166750848"/>
        <c:crosses val="autoZero"/>
        <c:crossBetween val="between"/>
      </c:valAx>
    </c:plotArea>
    <c:legend>
      <c:legendPos val="t"/>
      <c:layout>
        <c:manualLayout>
          <c:xMode val="edge"/>
          <c:yMode val="edge"/>
          <c:x val="0"/>
          <c:y val="0"/>
          <c:w val="1"/>
          <c:h val="0.9187075122823104"/>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9525</xdr:colOff>
      <xdr:row>9</xdr:row>
      <xdr:rowOff>169308</xdr:rowOff>
    </xdr:from>
    <xdr:to>
      <xdr:col>7</xdr:col>
      <xdr:colOff>571499</xdr:colOff>
      <xdr:row>48</xdr:row>
      <xdr:rowOff>169313</xdr:rowOff>
    </xdr:to>
    <xdr:graphicFrame macro="">
      <xdr:nvGraphicFramePr>
        <xdr:cNvPr id="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252942</xdr:colOff>
      <xdr:row>0</xdr:row>
      <xdr:rowOff>174625</xdr:rowOff>
    </xdr:from>
    <xdr:to>
      <xdr:col>3</xdr:col>
      <xdr:colOff>600075</xdr:colOff>
      <xdr:row>7</xdr:row>
      <xdr:rowOff>52917</xdr:rowOff>
    </xdr:to>
    <mc:AlternateContent xmlns:mc="http://schemas.openxmlformats.org/markup-compatibility/2006" xmlns:a14="http://schemas.microsoft.com/office/drawing/2010/main">
      <mc:Choice Requires="a14">
        <xdr:graphicFrame macro="">
          <xdr:nvGraphicFramePr>
            <xdr:cNvPr id="4" name="Top"/>
            <xdr:cNvGraphicFramePr/>
          </xdr:nvGraphicFramePr>
          <xdr:xfrm>
            <a:off x="0" y="0"/>
            <a:ext cx="0" cy="0"/>
          </xdr:xfrm>
          <a:graphic>
            <a:graphicData uri="http://schemas.microsoft.com/office/drawing/2010/slicer">
              <sle:slicer xmlns:sle="http://schemas.microsoft.com/office/drawing/2010/slicer" name="Top"/>
            </a:graphicData>
          </a:graphic>
        </xdr:graphicFrame>
      </mc:Choice>
      <mc:Fallback xmlns="">
        <xdr:sp macro="" textlink="">
          <xdr:nvSpPr>
            <xdr:cNvPr id="0" name=""/>
            <xdr:cNvSpPr>
              <a:spLocks noTextEdit="1"/>
            </xdr:cNvSpPr>
          </xdr:nvSpPr>
          <xdr:spPr>
            <a:xfrm>
              <a:off x="252942" y="174625"/>
              <a:ext cx="2188633" cy="121179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7</xdr:col>
      <xdr:colOff>576791</xdr:colOff>
      <xdr:row>9</xdr:row>
      <xdr:rowOff>169312</xdr:rowOff>
    </xdr:from>
    <xdr:to>
      <xdr:col>15</xdr:col>
      <xdr:colOff>191558</xdr:colOff>
      <xdr:row>48</xdr:row>
      <xdr:rowOff>169313</xdr:rowOff>
    </xdr:to>
    <xdr:graphicFrame macro="">
      <xdr:nvGraphicFramePr>
        <xdr:cNvPr id="6"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287878</xdr:colOff>
      <xdr:row>9</xdr:row>
      <xdr:rowOff>169314</xdr:rowOff>
    </xdr:from>
    <xdr:to>
      <xdr:col>23</xdr:col>
      <xdr:colOff>335503</xdr:colOff>
      <xdr:row>48</xdr:row>
      <xdr:rowOff>169314</xdr:rowOff>
    </xdr:to>
    <xdr:graphicFrame macro="">
      <xdr:nvGraphicFramePr>
        <xdr:cNvPr id="7"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335503</xdr:colOff>
      <xdr:row>9</xdr:row>
      <xdr:rowOff>169313</xdr:rowOff>
    </xdr:from>
    <xdr:to>
      <xdr:col>31</xdr:col>
      <xdr:colOff>30704</xdr:colOff>
      <xdr:row>48</xdr:row>
      <xdr:rowOff>169313</xdr:rowOff>
    </xdr:to>
    <xdr:graphicFrame macro="">
      <xdr:nvGraphicFramePr>
        <xdr:cNvPr id="8"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377825</xdr:colOff>
      <xdr:row>1</xdr:row>
      <xdr:rowOff>4233</xdr:rowOff>
    </xdr:from>
    <xdr:to>
      <xdr:col>20</xdr:col>
      <xdr:colOff>349249</xdr:colOff>
      <xdr:row>7</xdr:row>
      <xdr:rowOff>63500</xdr:rowOff>
    </xdr:to>
    <mc:AlternateContent xmlns:mc="http://schemas.openxmlformats.org/markup-compatibility/2006" xmlns:a14="http://schemas.microsoft.com/office/drawing/2010/main">
      <mc:Choice Requires="a14">
        <xdr:graphicFrame macro="">
          <xdr:nvGraphicFramePr>
            <xdr:cNvPr id="11" name="YearMonth"/>
            <xdr:cNvGraphicFramePr/>
          </xdr:nvGraphicFramePr>
          <xdr:xfrm>
            <a:off x="0" y="0"/>
            <a:ext cx="0" cy="0"/>
          </xdr:xfrm>
          <a:graphic>
            <a:graphicData uri="http://schemas.microsoft.com/office/drawing/2010/slicer">
              <sle:slicer xmlns:sle="http://schemas.microsoft.com/office/drawing/2010/slicer" name="YearMonth"/>
            </a:graphicData>
          </a:graphic>
        </xdr:graphicFrame>
      </mc:Choice>
      <mc:Fallback xmlns="">
        <xdr:sp macro="" textlink="">
          <xdr:nvSpPr>
            <xdr:cNvPr id="0" name=""/>
            <xdr:cNvSpPr>
              <a:spLocks noTextEdit="1"/>
            </xdr:cNvSpPr>
          </xdr:nvSpPr>
          <xdr:spPr>
            <a:xfrm>
              <a:off x="2833158" y="194733"/>
              <a:ext cx="9792758" cy="1202267"/>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5</xdr:col>
      <xdr:colOff>486833</xdr:colOff>
      <xdr:row>7</xdr:row>
      <xdr:rowOff>120653</xdr:rowOff>
    </xdr:from>
    <xdr:to>
      <xdr:col>10</xdr:col>
      <xdr:colOff>74084</xdr:colOff>
      <xdr:row>9</xdr:row>
      <xdr:rowOff>105834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275167</xdr:colOff>
      <xdr:row>7</xdr:row>
      <xdr:rowOff>120653</xdr:rowOff>
    </xdr:from>
    <xdr:to>
      <xdr:col>25</xdr:col>
      <xdr:colOff>476251</xdr:colOff>
      <xdr:row>9</xdr:row>
      <xdr:rowOff>105834</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Colin" refreshedDate="41102.460342939812" createdVersion="4" refreshedVersion="4" minRefreshableVersion="3" recordCount="0" supportSubquery="1" supportAdvancedDrill="1">
  <cacheSource type="external" connectionId="1"/>
  <cacheFields count="6">
    <cacheField name="[Customer].[FullName].[FullName]" caption="FullName" numFmtId="0" hierarchy="7" level="1">
      <sharedItems count="30">
        <s v="[Customer].[FullName].&amp;[18893 Morgan Hill]" c="18893 Morgan Hill"/>
        <s v="[Customer].[FullName].&amp;[18894 Victoria Stewart]" c="18894 Victoria Stewart"/>
        <s v="[Customer].[FullName].&amp;[18895 Ryan Brown]" c="18895 Ryan Brown"/>
        <s v="[Customer].[FullName].&amp;[18896 Sydney Ross]" c="18896 Sydney Ross"/>
        <s v="[Customer].[FullName].&amp;[18897 Grace Butler]" c="18897 Grace Butler"/>
        <s v="[Customer].[FullName].&amp;[18898 Adam Ross]" c="18898 Adam Ross"/>
        <s v="[Customer].[FullName].&amp;[18899 Angela Griffin]" c="18899 Angela Griffin"/>
        <s v="[Customer].[FullName].&amp;[18900 Jocelyn Alexander]" c="18900 Jocelyn Alexander"/>
        <s v="[Customer].[FullName].&amp;[18901 Abby Sai]" c="18901 Abby Sai"/>
        <s v="[Customer].[FullName].&amp;[18930 Blake Flores]" c="18930 Blake Flores"/>
        <s v="[Customer].[FullName].&amp;[18931 Carl Andersen]" c="18931 Carl Andersen"/>
        <s v="[Customer].[FullName].&amp;[18934 Ernest Wu]" c="18934 Ernest Wu"/>
        <s v="[Customer].[FullName].&amp;[18937 Xavier Hill]" c="18937 Xavier Hill"/>
        <s v="[Customer].[FullName].&amp;[18940 Cynthia Malhotra]" c="18940 Cynthia Malhotra"/>
        <s v="[Customer].[FullName].&amp;[18941 Seth Phillips]" c="18941 Seth Phillips"/>
        <s v="[Customer].[FullName].&amp;[18944 Amanda Foster]" c="18944 Amanda Foster"/>
        <s v="[Customer].[FullName].&amp;[18949 Jasmine Barnes]" c="18949 Jasmine Barnes"/>
        <s v="[Customer].[FullName].&amp;[18950 Alvin Cai]" c="18950 Alvin Cai"/>
        <s v="[Customer].[FullName].&amp;[18956 Jill Jimenez]" c="18956 Jill Jimenez"/>
        <s v="[Customer].[FullName].&amp;[19036 Jordan King]" c="19036 Jordan King"/>
        <s v="[Customer].[FullName].&amp;[19052 Jose Flores]" c="19052 Jose Flores"/>
        <s v="[Customer].[FullName].&amp;[19054 Deanna Munoz]" c="19054 Deanna Munoz"/>
        <s v="[Customer].[FullName].&amp;[19055 Megan Barnes]" c="19055 Megan Barnes"/>
        <s v="[Customer].[FullName].&amp;[19056 Curtis Lu]" c="19056 Curtis Lu"/>
        <s v="[Customer].[FullName].&amp;[19057 Jessie Jimenez]" c="19057 Jessie Jimenez"/>
        <s v="[Customer].[FullName].&amp;[19059 Luke Allen]" c="19059 Luke Allen"/>
        <s v="[Customer].[FullName].&amp;[19067 Mallory Rubio]" c="19067 Mallory Rubio"/>
        <s v="[Customer].[FullName].&amp;[19106 Ashlee Andersen]" c="19106 Ashlee Andersen"/>
        <s v="[Customer].[FullName].&amp;[19109 Raymond Rodriguez]" c="19109 Raymond Rodriguez"/>
        <s v="[Customer].[FullName].&amp;[19111 Leonard Nara]" c="19111 Leonard Nara"/>
      </sharedItems>
    </cacheField>
    <cacheField name="[TopN].[Top].[Top]" caption="Top" numFmtId="0" hierarchy="21" level="1">
      <sharedItems containsSemiMixedTypes="0" containsString="0"/>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 name="[MeasureForTopN].[By].[By]" caption="By" numFmtId="0" hierarchy="8" level="1">
      <sharedItems count="2">
        <s v="[MeasureForTopN].[By].&amp;[Total Paid ($Thou)]" c="Total Paid ($Thou)"/>
        <s v="[MeasureForTopN].[By].&amp;[Margin ($Thou)]" c="Margin ($Thou)"/>
      </sharedItems>
    </cacheField>
    <cacheField name="[Measures].[Selected TopN Value]" caption="Selected TopN Value" numFmtId="0" hierarchy="50" level="32767"/>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2"/>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3"/>
      </fieldsUsage>
    </cacheHierarchy>
    <cacheHierarchy uniqueName="[Customer].[FullName]" caption="FullName" attribute="1" defaultMemberUniqueName="[Customer].[FullName].[All]" allUniqueName="[Customer].[FullName].[All]" dimensionUniqueName="[Customer]" displayFolder="" count="2" unbalanced="0">
      <fieldsUsage count="2">
        <fieldUsage x="-1"/>
        <fieldUsage x="0"/>
      </fieldsUsage>
    </cacheHierarchy>
    <cacheHierarchy uniqueName="[MeasureForTopN].[By]" caption="By" attribute="1" defaultMemberUniqueName="[MeasureForTopN].[By].[All]" allUniqueName="[MeasureForTopN].[By].[All]" dimensionUniqueName="[MeasureForTopN]" displayFolder="" count="2" unbalanced="0">
      <fieldsUsage count="2">
        <fieldUsage x="-1"/>
        <fieldUsage x="4"/>
      </fieldsUsage>
    </cacheHierarchy>
    <cacheHierarchy uniqueName="[MeasureForTopN].[ID]" caption="ID" attribute="1" defaultMemberUniqueName="[MeasureForTopN].[ID].[All]" allUniqueName="[MeasureForTopN].[ID].[All]" dimensionUniqueName="[MeasureForTopN]" displayFolder="" count="0" unbalanced="0"/>
    <cacheHierarchy uniqueName="[MeasureForTopN].[MeasureName]" caption="MeasureName" attribute="1" defaultMemberUniqueName="[MeasureForTopN].[MeasureName].[All]" allUniqueName="[MeasureForTopN].[MeasureName].[All]" dimensionUniqueName="[MeasureForTopN]" displayFolder="" count="0" unbalanced="0"/>
    <cacheHierarchy uniqueName="[MeasureForTopN].[UnitOfMeasure]" caption="UnitOfMeasure" attribute="1" defaultMemberUniqueName="[MeasureForTopN].[UnitOfMeasure].[All]" allUniqueName="[MeasureForTopN].[UnitOfMeasure].[All]" dimensionUniqueName="[MeasureForTopN]" displayFolder="" count="0" unbalanced="0"/>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1"/>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oneField="1">
      <fieldsUsage count="1">
        <fieldUsage x="5"/>
      </fieldsUsage>
    </cacheHierarchy>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Colin" refreshedDate="41102.460339699071"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66">
    <cacheHierarchy uniqueName="[CalendarDate].[CalendarYear]" caption="CalendarYear" attribute="1" defaultMemberUniqueName="[CalendarDate].[CalendarYear].[All]" allUniqueName="[CalendarDate].[CalendarYear].[All]" dimensionUniqueName="[CalendarDate]" displayFolder="" count="0" unbalanced="0"/>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cacheHierarchy uniqueName="[Customer].[FullName]" caption="FullName" attribute="1" defaultMemberUniqueName="[Customer].[FullName].[All]" allUniqueName="[Customer].[FullName].[All]" dimensionUniqueName="[Customer]" displayFolder="" count="0" unbalanced="0"/>
    <cacheHierarchy uniqueName="[MeasureForTopN].[By]" caption="By" attribute="1" defaultMemberUniqueName="[MeasureForTopN].[By].[All]" allUniqueName="[MeasureForTopN].[By].[All]" dimensionUniqueName="[MeasureForTopN]" displayFolder="" count="0" unbalanced="0"/>
    <cacheHierarchy uniqueName="[MeasureForTopN].[ID]" caption="ID" attribute="1" defaultMemberUniqueName="[MeasureForTopN].[ID].[All]" allUniqueName="[MeasureForTopN].[ID].[All]" dimensionUniqueName="[MeasureForTopN]" displayFolder="" count="0" unbalanced="0"/>
    <cacheHierarchy uniqueName="[MeasureForTopN].[MeasureName]" caption="MeasureName" attribute="1" defaultMemberUniqueName="[MeasureForTopN].[MeasureName].[All]" allUniqueName="[MeasureForTopN].[MeasureName].[All]" dimensionUniqueName="[MeasureForTopN]" displayFolder="" count="0" unbalanced="0"/>
    <cacheHierarchy uniqueName="[MeasureForTopN].[UnitOfMeasure]" caption="UnitOfMeasure" attribute="1" defaultMemberUniqueName="[MeasureForTopN].[UnitOfMeasure].[All]" allUniqueName="[MeasureForTopN].[UnitOfMeasure].[All]" dimensionUniqueName="[MeasureForTopN]" displayFolder="" count="0" unbalanced="0"/>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extLst>
    <ext xmlns:x14="http://schemas.microsoft.com/office/spreadsheetml/2009/9/main" uri="{725AE2AE-9491-48be-B2B4-4EB974FC3084}">
      <x14:pivotCacheDefinition slicerData="1" pivotCacheId="57"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olin" refreshedDate="41102.460344560182" createdVersion="4" refreshedVersion="4" minRefreshableVersion="3" recordCount="0" supportSubquery="1" supportAdvancedDrill="1">
  <cacheSource type="external" connectionId="1"/>
  <cacheFields count="4">
    <cacheField name="[TopN].[Top].[Top]" caption="Top" numFmtId="0" hierarchy="21" level="1">
      <sharedItems containsSemiMixedTypes="0" containsString="0"/>
    </cacheField>
    <cacheField name="[MeasureForTopN].[By].[By]" caption="By" numFmtId="0" hierarchy="8" level="1">
      <sharedItems count="2">
        <s v="[MeasureForTopN].[By].&amp;[Total Paid ($Thou)]" c="Total Paid ($Thou)"/>
        <s v="[MeasureForTopN].[By].&amp;[Margin ($Thou)]" c="Margin ($Thou)"/>
      </sharedItems>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2"/>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3"/>
      </fieldsUsage>
    </cacheHierarchy>
    <cacheHierarchy uniqueName="[Customer].[FullName]" caption="FullName" attribute="1" defaultMemberUniqueName="[Customer].[FullName].[All]" allUniqueName="[Customer].[FullName].[All]" dimensionUniqueName="[Customer]" displayFolder="" count="0" unbalanced="0"/>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MeasureForTopN].[ID]" caption="ID" attribute="1" defaultMemberUniqueName="[MeasureForTopN].[ID].[All]" allUniqueName="[MeasureForTopN].[ID].[All]" dimensionUniqueName="[MeasureForTopN]" displayFolder="" count="0" unbalanced="0"/>
    <cacheHierarchy uniqueName="[MeasureForTopN].[MeasureName]" caption="MeasureName" attribute="1" defaultMemberUniqueName="[MeasureForTopN].[MeasureName].[All]" allUniqueName="[MeasureForTopN].[MeasureName].[All]" dimensionUniqueName="[MeasureForTopN]" displayFolder="" count="0" unbalanced="0"/>
    <cacheHierarchy uniqueName="[MeasureForTopN].[UnitOfMeasure]" caption="UnitOfMeasure" attribute="1" defaultMemberUniqueName="[MeasureForTopN].[UnitOfMeasure].[All]" allUniqueName="[MeasureForTopN].[UnitOfMeasure].[All]" dimensionUniqueName="[MeasureForTopN]" displayFolder="" count="0" unbalanced="0"/>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0"/>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Colin" refreshedDate="41102.460346064814" createdVersion="4" refreshedVersion="4" minRefreshableVersion="3" recordCount="0" supportSubquery="1" supportAdvancedDrill="1">
  <cacheSource type="external" connectionId="1"/>
  <cacheFields count="4">
    <cacheField name="[TopN].[Top].[Top]" caption="Top" numFmtId="0" hierarchy="21" level="1">
      <sharedItems containsSemiMixedTypes="0" containsString="0"/>
    </cacheField>
    <cacheField name="[MeasureForTopN].[By].[By]" caption="By" numFmtId="0" hierarchy="8" level="1">
      <sharedItems count="2">
        <s v="[MeasureForTopN].[By].&amp;[Total Paid ($Thou)]" c="Total Paid ($Thou)"/>
        <s v="[MeasureForTopN].[By].&amp;[Margin ($Thou)]" c="Margin ($Thou)"/>
      </sharedItems>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2"/>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3"/>
      </fieldsUsage>
    </cacheHierarchy>
    <cacheHierarchy uniqueName="[Customer].[FullName]" caption="FullName" attribute="1" defaultMemberUniqueName="[Customer].[FullName].[All]" allUniqueName="[Customer].[FullName].[All]" dimensionUniqueName="[Customer]" displayFolder="" count="0" unbalanced="0"/>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MeasureForTopN].[ID]" caption="ID" attribute="1" defaultMemberUniqueName="[MeasureForTopN].[ID].[All]" allUniqueName="[MeasureForTopN].[ID].[All]" dimensionUniqueName="[MeasureForTopN]" displayFolder="" count="0" unbalanced="0"/>
    <cacheHierarchy uniqueName="[MeasureForTopN].[MeasureName]" caption="MeasureName" attribute="1" defaultMemberUniqueName="[MeasureForTopN].[MeasureName].[All]" allUniqueName="[MeasureForTopN].[MeasureName].[All]" dimensionUniqueName="[MeasureForTopN]" displayFolder="" count="0" unbalanced="0"/>
    <cacheHierarchy uniqueName="[MeasureForTopN].[UnitOfMeasure]" caption="UnitOfMeasure" attribute="1" defaultMemberUniqueName="[MeasureForTopN].[UnitOfMeasure].[All]" allUniqueName="[MeasureForTopN].[UnitOfMeasure].[All]" dimensionUniqueName="[MeasureForTopN]" displayFolder="" count="0" unbalanced="0"/>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0"/>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Colin" refreshedDate="41102.460347685184" createdVersion="4" refreshedVersion="4" minRefreshableVersion="3" recordCount="0" supportSubquery="1" supportAdvancedDrill="1">
  <cacheSource type="external" connectionId="1"/>
  <cacheFields count="4">
    <cacheField name="[TopN].[Top].[Top]" caption="Top" numFmtId="0" hierarchy="21" level="1">
      <sharedItems containsSemiMixedTypes="0" containsString="0"/>
    </cacheField>
    <cacheField name="[MeasureForTopN].[By].[By]" caption="By" numFmtId="0" hierarchy="8" level="1">
      <sharedItems count="2">
        <s v="[MeasureForTopN].[By].&amp;[Total Paid ($Thou)]" c="Total Paid ($Thou)"/>
        <s v="[MeasureForTopN].[By].&amp;[Margin ($Thou)]" c="Margin ($Thou)"/>
      </sharedItems>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2"/>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3"/>
      </fieldsUsage>
    </cacheHierarchy>
    <cacheHierarchy uniqueName="[Customer].[FullName]" caption="FullName" attribute="1" defaultMemberUniqueName="[Customer].[FullName].[All]" allUniqueName="[Customer].[FullName].[All]" dimensionUniqueName="[Customer]" displayFolder="" count="0" unbalanced="0"/>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MeasureForTopN].[ID]" caption="ID" attribute="1" defaultMemberUniqueName="[MeasureForTopN].[ID].[All]" allUniqueName="[MeasureForTopN].[ID].[All]" dimensionUniqueName="[MeasureForTopN]" displayFolder="" count="0" unbalanced="0"/>
    <cacheHierarchy uniqueName="[MeasureForTopN].[MeasureName]" caption="MeasureName" attribute="1" defaultMemberUniqueName="[MeasureForTopN].[MeasureName].[All]" allUniqueName="[MeasureForTopN].[MeasureName].[All]" dimensionUniqueName="[MeasureForTopN]" displayFolder="" count="0" unbalanced="0"/>
    <cacheHierarchy uniqueName="[MeasureForTopN].[UnitOfMeasure]" caption="UnitOfMeasure" attribute="1" defaultMemberUniqueName="[MeasureForTopN].[UnitOfMeasure].[All]" allUniqueName="[MeasureForTopN].[UnitOfMeasure].[All]" dimensionUniqueName="[MeasureForTopN]" displayFolder="" count="0" unbalanced="0"/>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0"/>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Colin" refreshedDate="41102.460350231479" createdVersion="4" refreshedVersion="4" minRefreshableVersion="3" recordCount="0" supportSubquery="1" supportAdvancedDrill="1">
  <cacheSource type="external" connectionId="1"/>
  <cacheFields count="7">
    <cacheField name="[Customer].[FullName].[FullName]" caption="FullName" numFmtId="0" hierarchy="7" level="1">
      <sharedItems count="386">
        <s v="[Customer].[FullName].&amp;[18804 Sydney Bennett]" c="18804 Sydney Bennett"/>
        <s v="[Customer].[FullName].&amp;[19047 Rob Verhoff]" c="19047 Rob Verhoff"/>
        <s v="[Customer].[FullName].&amp;[19088 Christine Yuan]" c="19088 Christine Yuan"/>
        <s v="[Customer].[FullName].&amp;[19090 Katelyn Sanchez]" c="19090 Katelyn Sanchez"/>
        <s v="[Customer].[FullName].&amp;[19093 Ian Gonzales]" c="19093 Ian Gonzales"/>
        <s v="[Customer].[FullName].&amp;[19140 Jerome Romero]" c="19140 Jerome Romero"/>
        <s v="[Customer].[FullName].&amp;[18769 Charles Jackson]" c="18769 Charles Jackson"/>
        <s v="[Customer].[FullName].&amp;[18820 Gina Martin]" c="18820 Gina Martin"/>
        <s v="[Customer].[FullName].&amp;[18993 Hunter Rodriguez]" c="18993 Hunter Rodriguez"/>
        <s v="[Customer].[FullName].&amp;[19039 Nathan Perry]" c="19039 Nathan Perry"/>
        <s v="[Customer].[FullName].&amp;[19048 Latoya Goel]" c="19048 Latoya Goel"/>
        <s v="[Customer].[FullName].&amp;[19091 Elijah Ross]" c="19091 Elijah Ross"/>
        <s v="[Customer].[FullName].&amp;[19144 David Robinett]" c="19144 David Robinett"/>
        <s v="[Customer].[FullName].&amp;[18767 Jan Edwards]" c="18767 Jan Edwards"/>
        <s v="[Customer].[FullName].&amp;[18772 Janet Alvarez]" c="18772 Janet Alvarez"/>
        <s v="[Customer].[FullName].&amp;[18803 Katelyn Carter]" c="18803 Katelyn Carter"/>
        <s v="[Customer].[FullName].&amp;[18870 Clarence Rai]" c="18870 Clarence Rai"/>
        <s v="[Customer].[FullName].&amp;[19051 Nicole Ramirez]" c="19051 Nicole Ramirez"/>
        <s v="[Customer].[FullName].&amp;[19085 Samantha Long]" c="19085 Samantha Long"/>
        <s v="[Customer].[FullName].&amp;[19107 Jon Luo]" c="19107 Jon Luo"/>
        <s v="[Customer].[FullName].&amp;[19109 Raymond Rodriguez]" c="19109 Raymond Rodriguez"/>
        <s v="[Customer].[FullName].&amp;[19111 Leonard Nara]" c="19111 Leonard Nara"/>
        <s v="[Customer].[FullName].&amp;[19128 Clarence Anand]" c="19128 Clarence Anand"/>
        <s v="[Customer].[FullName].&amp;[19129 Chase Reed]" c="19129 Chase Reed"/>
        <s v="[Customer].[FullName].&amp;[19136 Luke Lal]" c="19136 Luke Lal"/>
        <s v="[Customer].[FullName].&amp;[19139 Maria Reed]" c="19139 Maria Reed"/>
        <s v="[Customer].[FullName].&amp;[19113 Lauren Walker]" c="19113 Lauren Walker"/>
        <s v="[Customer].[FullName].&amp;[18933 Ross Jordan]" c="18933 Ross Jordan"/>
        <s v="[Customer].[FullName].&amp;[19038 Emily Johnson]" c="19038 Emily Johnson"/>
        <s v="[Customer].[FullName].&amp;[19066 Devin Brooks]" c="19066 Devin Brooks"/>
        <s v="[Customer].[FullName].&amp;[19101 Ashley Henderson]" c="19101 Ashley Henderson"/>
        <s v="[Customer].[FullName].&amp;[19108 Deanna Ramos]" c="19108 Deanna Ramos"/>
        <s v="[Customer].[FullName].&amp;[19114 Ashley Jones]" c="19114 Ashley Jones"/>
        <s v="[Customer].[FullName].&amp;[19118 Molly Rodriguez]" c="19118 Molly Rodriguez"/>
        <s v="[Customer].[FullName].&amp;[18838 Christy Zhu]" c="18838 Christy Zhu"/>
        <s v="[Customer].[FullName].&amp;[19089 Danielle Reed]" c="19089 Danielle Reed"/>
        <s v="[Customer].[FullName].&amp;[19041 Carly Luo]" c="19041 Carly Luo"/>
        <s v="[Customer].[FullName].&amp;[19083 Emily Wood]" c="19083 Emily Wood"/>
        <s v="[Customer].[FullName].&amp;[19062 Alexandra Rivera]" c="19062 Alexandra Rivera"/>
        <s v="[Customer].[FullName].&amp;[19134 Brianna Morgan]" c="19134 Brianna Morgan"/>
        <s v="[Customer].[FullName].&amp;[18782 James Williams]" c="18782 James Williams"/>
        <s v="[Customer].[FullName].&amp;[18908 Arthur Carlson]" c="18908 Arthur Carlson"/>
        <s v="[Customer].[FullName].&amp;[18911 Jeremy Powell]" c="18911 Jeremy Powell"/>
        <s v="[Customer].[FullName].&amp;[19057 Jessie Jimenez]" c="19057 Jessie Jimenez"/>
        <s v="[Customer].[FullName].&amp;[19063 Noah Powell]" c="19063 Noah Powell"/>
        <s v="[Customer].[FullName].&amp;[19079 Alejandro Beck]" c="19079 Alejandro Beck"/>
        <s v="[Customer].[FullName].&amp;[19127 Fernando Barnes]" c="19127 Fernando Barnes"/>
        <s v="[Customer].[FullName].&amp;[19142 Sydney Garcia]" c="19142 Sydney Garcia"/>
        <s v="[Customer].[FullName].&amp;[18801 Crystal Wang]" c="18801 Crystal Wang"/>
        <s v="[Customer].[FullName].&amp;[18832 Meghan Hernandez]" c="18832 Meghan Hernandez"/>
        <s v="[Customer].[FullName].&amp;[18994 Cindy Patel]" c="18994 Cindy Patel"/>
        <s v="[Customer].[FullName].&amp;[19130 Megan Henderson]" c="19130 Megan Henderson"/>
        <s v="[Customer].[FullName].&amp;[18946 Jenny Rai]" c="18946 Jenny Rai"/>
        <s v="[Customer].[FullName].&amp;[18990 Gabrielle Lopez]" c="18990 Gabrielle Lopez"/>
        <s v="[Customer].[FullName].&amp;[19110 Cindy Sanchez]" c="19110 Cindy Sanchez"/>
        <s v="[Customer].[FullName].&amp;[19145 Bethany Yuan]" c="19145 Bethany Yuan"/>
        <s v="[Customer].[FullName].&amp;[18830 Ana Perry]" c="18830 Ana Perry"/>
        <s v="[Customer].[FullName].&amp;[18918 Chad Kumar]" c="18918 Chad Kumar"/>
        <s v="[Customer].[FullName].&amp;[19042 Hailey Ward]" c="19042 Hailey Ward"/>
        <s v="[Customer].[FullName].&amp;[19092 Edward Miller]" c="19092 Edward Miller"/>
        <s v="[Customer].[FullName].&amp;[19037 José Hernandez]" c="19037 José Hernandez"/>
        <s v="[Customer].[FullName].&amp;[19123 Eduardo Martin]" c="19123 Eduardo Martin"/>
        <s v="[Customer].[FullName].&amp;[18851 Angela James]" c="18851 Angela James"/>
        <s v="[Customer].[FullName].&amp;[19050 Kari Alvarez]" c="19050 Kari Alvarez"/>
        <s v="[Customer].[FullName].&amp;[19135 Nathan Johnson]" c="19135 Nathan Johnson"/>
        <s v="[Customer].[FullName].&amp;[18787 Natalie Adams]" c="18787 Natalie Adams"/>
        <s v="[Customer].[FullName].&amp;[18807 Cameron Rodriguez]" c="18807 Cameron Rodriguez"/>
        <s v="[Customer].[FullName].&amp;[18913 Jimmy Moreno]" c="18913 Jimmy Moreno"/>
        <s v="[Customer].[FullName].&amp;[18935 Carson Bryant]" c="18935 Carson Bryant"/>
        <s v="[Customer].[FullName].&amp;[19102 Byron Vazquez]" c="19102 Byron Vazquez"/>
        <s v="[Customer].[FullName].&amp;[19105 Erica Huang]" c="19105 Erica Huang"/>
        <s v="[Customer].[FullName].&amp;[19131 Jaclyn Lu]" c="19131 Jaclyn Lu"/>
        <s v="[Customer].[FullName].&amp;[18790 Zachary Anderson]" c="18790 Zachary Anderson"/>
        <s v="[Customer].[FullName].&amp;[19049 David Rodriguez]" c="19049 David Rodriguez"/>
        <s v="[Customer].[FullName].&amp;[19143 Dennis She]" c="19143 Dennis She"/>
        <s v="[Customer].[FullName].&amp;[18812 Robert Collins]" c="18812 Robert Collins"/>
        <s v="[Customer].[FullName].&amp;[18868 Hannah Long]" c="18868 Hannah Long"/>
        <s v="[Customer].[FullName].&amp;[18912 Hunter Griffin]" c="18912 Hunter Griffin"/>
        <s v="[Customer].[FullName].&amp;[19122 Harold Sai]" c="19122 Harold Sai"/>
        <s v="[Customer].[FullName].&amp;[18773 Mya Flores]" c="18773 Mya Flores"/>
        <s v="[Customer].[FullName].&amp;[18811 Jon Zhou]" c="18811 Jon Zhou"/>
        <s v="[Customer].[FullName].&amp;[18831 Theodore Gill]" c="18831 Theodore Gill"/>
        <s v="[Customer].[FullName].&amp;[19086 Angela Murphy]" c="19086 Angela Murphy"/>
        <s v="[Customer].[FullName].&amp;[19112 Lauren Martinez]" c="19112 Lauren Martinez"/>
        <s v="[Customer].[FullName].&amp;[18774 Jarrod Prasad]" c="18774 Jarrod Prasad"/>
        <s v="[Customer].[FullName].&amp;[18813 Theresa Ramos]" c="18813 Theresa Ramos"/>
        <s v="[Customer].[FullName].&amp;[18950 Alvin Cai]" c="18950 Alvin Cai"/>
        <s v="[Customer].[FullName].&amp;[19087 Jacqueline Price]" c="19087 Jacqueline Price"/>
        <s v="[Customer].[FullName].&amp;[19132 Nicholas Robinson]" c="19132 Nicholas Robinson"/>
        <s v="[Customer].[FullName].&amp;[18806 Edward Patterson]" c="18806 Edward Patterson"/>
        <s v="[Customer].[FullName].&amp;[19141 Jimmy Ortega]" c="19141 Jimmy Ortega"/>
        <s v="[Customer].[FullName].&amp;[19007 Maria Carter]" c="19007 Maria Carter"/>
        <s v="[Customer].[FullName].&amp;[19074 Frank Navarro]" c="19074 Frank Navarro"/>
        <s v="[Customer].[FullName].&amp;[19103 Katelyn Hernandez]" c="19103 Katelyn Hernandez"/>
        <s v="[Customer].[FullName].&amp;[18988 Megan Sanchez]" c="18988 Megan Sanchez"/>
        <s v="[Customer].[FullName].&amp;[18991 Carla Raman]" c="18991 Carla Raman"/>
        <s v="[Customer].[FullName].&amp;[19068 Melissa Richardson]" c="19068 Melissa Richardson"/>
        <s v="[Customer].[FullName].&amp;[19073 Edward Wood]" c="19073 Edward Wood"/>
        <s v="[Customer].[FullName].&amp;[18915 Lawrence Blanco]" c="18915 Lawrence Blanco"/>
        <s v="[Customer].[FullName].&amp;[18932 Sarah Price]" c="18932 Sarah Price"/>
        <s v="[Customer].[FullName].&amp;[19138 Trevor Bryant]" c="19138 Trevor Bryant"/>
        <s v="[Customer].[FullName].&amp;[18907 Spencer Russell]" c="18907 Spencer Russell"/>
        <s v="[Customer].[FullName].&amp;[18984 Latasha Navarro]" c="18984 Latasha Navarro"/>
        <s v="[Customer].[FullName].&amp;[19072 Linda Serrano]" c="19072 Linda Serrano"/>
        <s v="[Customer].[FullName].&amp;[19133 Curtis Yang]" c="19133 Curtis Yang"/>
        <s v="[Customer].[FullName].&amp;[18977 Terrence Carson]" c="18977 Terrence Carson"/>
        <s v="[Customer].[FullName].&amp;[19065 Julia Wright]" c="19065 Julia Wright"/>
        <s v="[Customer].[FullName].&amp;[19070 Marco Mehta]" c="19070 Marco Mehta"/>
        <s v="[Customer].[FullName].&amp;[18903 Taylor Howard]" c="18903 Taylor Howard"/>
        <s v="[Customer].[FullName].&amp;[18805 Ricky Vazquez]" c="18805 Ricky Vazquez"/>
        <s v="[Customer].[FullName].&amp;[18845 Michele Nath]" c="18845 Michele Nath"/>
        <s v="[Customer].[FullName].&amp;[18904 Destiny Wilson]" c="18904 Destiny Wilson"/>
        <s v="[Customer].[FullName].&amp;[18947 Shannon Wang]" c="18947 Shannon Wang"/>
        <s v="[Customer].[FullName].&amp;[19052 Jose Flores]" c="19052 Jose Flores"/>
        <s v="[Customer].[FullName].&amp;[19055 Megan Barnes]" c="19055 Megan Barnes"/>
        <s v="[Customer].[FullName].&amp;[19084 Candace Fernandez]" c="19084 Candace Fernandez"/>
        <s v="[Customer].[FullName].&amp;[18764 Ruben Kapoor]" c="18764 Ruben Kapoor"/>
        <s v="[Customer].[FullName].&amp;[18765 Jasmine Coleman]" c="18765 Jasmine Coleman"/>
        <s v="[Customer].[FullName].&amp;[18800 Jonathan Hill]" c="18800 Jonathan Hill"/>
        <s v="[Customer].[FullName].&amp;[18814 Jennifer Simmons]" c="18814 Jennifer Simmons"/>
        <s v="[Customer].[FullName].&amp;[18817 Ashley Martinez]" c="18817 Ashley Martinez"/>
        <s v="[Customer].[FullName].&amp;[18822 Diana Hernandez]" c="18822 Diana Hernandez"/>
        <s v="[Customer].[FullName].&amp;[18862 Amber Turner]" c="18862 Amber Turner"/>
        <s v="[Customer].[FullName].&amp;[18887 Danielle Cox]" c="18887 Danielle Cox"/>
        <s v="[Customer].[FullName].&amp;[18936 Jaime Nath]" c="18936 Jaime Nath"/>
        <s v="[Customer].[FullName].&amp;[18958 Tiffany Wang]" c="18958 Tiffany Wang"/>
        <s v="[Customer].[FullName].&amp;[19043 Deanna Suarez]" c="19043 Deanna Suarez"/>
        <s v="[Customer].[FullName].&amp;[19067 Mallory Rubio]" c="19067 Mallory Rubio"/>
        <s v="[Customer].[FullName].&amp;[19082 Philip Alvarez]" c="19082 Philip Alvarez"/>
        <s v="[Customer].[FullName].&amp;[18761 Jacquelyn Suarez]" c="18761 Jacquelyn Suarez"/>
        <s v="[Customer].[FullName].&amp;[18829 Abigail Price]" c="18829 Abigail Price"/>
        <s v="[Customer].[FullName].&amp;[18886 Felicia Jimenez]" c="18886 Felicia Jimenez"/>
        <s v="[Customer].[FullName].&amp;[18924 Haley Richardson]" c="18924 Haley Richardson"/>
        <s v="[Customer].[FullName].&amp;[19054 Deanna Munoz]" c="19054 Deanna Munoz"/>
        <s v="[Customer].[FullName].&amp;[18864 Chloe Campbell]" c="18864 Chloe Campbell"/>
        <s v="[Customer].[FullName].&amp;[18762 Xavier Long]" c="18762 Xavier Long"/>
        <s v="[Customer].[FullName].&amp;[18763 Leah Ye]" c="18763 Leah Ye"/>
        <s v="[Customer].[FullName].&amp;[18786 Cedric Ma]" c="18786 Cedric Ma"/>
        <s v="[Customer].[FullName].&amp;[18797 Tiffany Liang]" c="18797 Tiffany Liang"/>
        <s v="[Customer].[FullName].&amp;[19056 Curtis Lu]" c="19056 Curtis Lu"/>
        <s v="[Customer].[FullName].&amp;[19059 Luke Allen]" c="19059 Luke Allen"/>
        <s v="[Customer].[FullName].&amp;[19080 Nicholas Thompson]" c="19080 Nicholas Thompson"/>
        <s v="[Customer].[FullName].&amp;[19106 Ashlee Andersen]" c="19106 Ashlee Andersen"/>
        <s v="[Customer].[FullName].&amp;[18794 Trinity Richardson]" c="18794 Trinity Richardson"/>
        <s v="[Customer].[FullName].&amp;[18799 Marcus Harris]" c="18799 Marcus Harris"/>
        <s v="[Customer].[FullName].&amp;[18821 Charles Miller]" c="18821 Charles Miller"/>
        <s v="[Customer].[FullName].&amp;[18875 Lance Vazquez]" c="18875 Lance Vazquez"/>
        <s v="[Customer].[FullName].&amp;[19053 Stephanie Murphy]" c="19053 Stephanie Murphy"/>
        <s v="[Customer].[FullName].&amp;[19069 Nancy Chapman]" c="19069 Nancy Chapman"/>
        <s v="[Customer].[FullName].&amp;[19099 Beth Jiménez]" c="19099 Beth Jiménez"/>
        <s v="[Customer].[FullName].&amp;[18778 Jason Griffin]" c="18778 Jason Griffin"/>
        <s v="[Customer].[FullName].&amp;[18780 David Diaz]" c="18780 David Diaz"/>
        <s v="[Customer].[FullName].&amp;[18793 Jade Bailey]" c="18793 Jade Bailey"/>
        <s v="[Customer].[FullName].&amp;[18818 Edwin Nara]" c="18818 Edwin Nara"/>
        <s v="[Customer].[FullName].&amp;[18826 Francisco Martinez]" c="18826 Francisco Martinez"/>
        <s v="[Customer].[FullName].&amp;[18834 Brianna Hughes]" c="18834 Brianna Hughes"/>
        <s v="[Customer].[FullName].&amp;[18954 Gilbert Raje]" c="18954 Gilbert Raje"/>
        <s v="[Customer].[FullName].&amp;[19077 Randy Zeng]" c="19077 Randy Zeng"/>
        <s v="[Customer].[FullName].&amp;[18777 Amy Ye]" c="18777 Amy Ye"/>
        <s v="[Customer].[FullName].&amp;[19018 April Anand]" c="19018 April Anand"/>
        <s v="[Customer].[FullName].&amp;[19126 Shawn Rai]" c="19126 Shawn Rai"/>
        <s v="[Customer].[FullName].&amp;[18856 Terrance Raman]" c="18856 Terrance Raman"/>
        <s v="[Customer].[FullName].&amp;[19040 Ramon Ye]" c="19040 Ramon Ye"/>
        <s v="[Customer].[FullName].&amp;[18795 Eugene Huang]" c="18795 Eugene Huang"/>
        <s v="[Customer].[FullName].&amp;[18847 Chloe Young]" c="18847 Chloe Young"/>
        <s v="[Customer].[FullName].&amp;[18857 Robin Ramos]" c="18857 Robin Ramos"/>
        <s v="[Customer].[FullName].&amp;[18876 Trevor Jenkins]" c="18876 Trevor Jenkins"/>
        <s v="[Customer].[FullName].&amp;[18881 Cassie Chande]" c="18881 Cassie Chande"/>
        <s v="[Customer].[FullName].&amp;[18890 Micah Zhou]" c="18890 Micah Zhou"/>
        <s v="[Customer].[FullName].&amp;[19081 Hunter Davis]" c="19081 Hunter Davis"/>
        <s v="[Customer].[FullName].&amp;[18839 Todd Li]" c="18839 Todd Li"/>
        <s v="[Customer].[FullName].&amp;[18840 Calvin Nara]" c="18840 Calvin Nara"/>
        <s v="[Customer].[FullName].&amp;[18841 Orlando Vazquez]" c="18841 Orlando Vazquez"/>
        <s v="[Customer].[FullName].&amp;[18859 Samantha Jenkins]" c="18859 Samantha Jenkins"/>
        <s v="[Customer].[FullName].&amp;[18879 Jesse Murphy]" c="18879 Jesse Murphy"/>
        <s v="[Customer].[FullName].&amp;[18992 Brittney Sun]" c="18992 Brittney Sun"/>
        <s v="[Customer].[FullName].&amp;[19006 Donald Gonzalez]" c="19006 Donald Gonzalez"/>
        <s v="[Customer].[FullName].&amp;[19071 Adrian Stewart]" c="19071 Adrian Stewart"/>
        <s v="[Customer].[FullName].&amp;[19119 Leslie Moreno]" c="19119 Leslie Moreno"/>
        <s v="[Customer].[FullName].&amp;[19137 Anne Hernandez]" c="19137 Anne Hernandez"/>
        <s v="[Customer].[FullName].&amp;[18768 Melinda Gill]" c="18768 Melinda Gill"/>
        <s v="[Customer].[FullName].&amp;[18776 Ryan Thompson]" c="18776 Ryan Thompson"/>
        <s v="[Customer].[FullName].&amp;[18798 Edgar Sara]" c="18798 Edgar Sara"/>
        <s v="[Customer].[FullName].&amp;[18863 Blake Anderson]" c="18863 Blake Anderson"/>
        <s v="[Customer].[FullName].&amp;[18895 Ryan Brown]" c="18895 Ryan Brown"/>
        <s v="[Customer].[FullName].&amp;[18902 Marc Martin]" c="18902 Marc Martin"/>
        <s v="[Customer].[FullName].&amp;[18921 Alfredo Romero]" c="18921 Alfredo Romero"/>
        <s v="[Customer].[FullName].&amp;[19033 Alvin Zeng]" c="19033 Alvin Zeng"/>
        <s v="[Customer].[FullName].&amp;[19034 Ross Vazquez]" c="19034 Ross Vazquez"/>
        <s v="[Customer].[FullName].&amp;[19097 Ana Price]" c="19097 Ana Price"/>
        <s v="[Customer].[FullName].&amp;[18938 Ruben Torres]" c="18938 Ruben Torres"/>
        <s v="[Customer].[FullName].&amp;[18978 Henry Garcia]" c="18978 Henry Garcia"/>
        <s v="[Customer].[FullName].&amp;[18897 Grace Butler]" c="18897 Grace Butler"/>
        <s v="[Customer].[FullName].&amp;[19117 Russell Shen]" c="19117 Russell Shen"/>
        <s v="[Customer].[FullName].&amp;[18785 Tristan Alexander]" c="18785 Tristan Alexander"/>
        <s v="[Customer].[FullName].&amp;[18867 Micheal Blanco]" c="18867 Micheal Blanco"/>
        <s v="[Customer].[FullName].&amp;[18885 Eduardo Patterson]" c="18885 Eduardo Patterson"/>
        <s v="[Customer].[FullName].&amp;[18941 Seth Phillips]" c="18941 Seth Phillips"/>
        <s v="[Customer].[FullName].&amp;[19029 Damien Chander]" c="19029 Damien Chander"/>
        <s v="[Customer].[FullName].&amp;[19125 Victoria Russell]" c="19125 Victoria Russell"/>
        <s v="[Customer].[FullName].&amp;[18775 Noah Coleman]" c="18775 Noah Coleman"/>
        <s v="[Customer].[FullName].&amp;[18789 Meredith Raman]" c="18789 Meredith Raman"/>
        <s v="[Customer].[FullName].&amp;[18819 Hailey Bryant]" c="18819 Hailey Bryant"/>
        <s v="[Customer].[FullName].&amp;[18861 Jon Yang]" c="18861 Jon Yang"/>
        <s v="[Customer].[FullName].&amp;[18923 Ashlee Tang]" c="18923 Ashlee Tang"/>
        <s v="[Customer].[FullName].&amp;[19044 Alexia Price]" c="19044 Alexia Price"/>
        <s v="[Customer].[FullName].&amp;[19095 Casey Luo]" c="19095 Casey Luo"/>
        <s v="[Customer].[FullName].&amp;[18888 Marc Diaz]" c="18888 Marc Diaz"/>
        <s v="[Customer].[FullName].&amp;[18892 Miguel Allen]" c="18892 Miguel Allen"/>
        <s v="[Customer].[FullName].&amp;[19098 Amanda Cook]" c="19098 Amanda Cook"/>
        <s v="[Customer].[FullName].&amp;[18927 Ethan Zhang]" c="18927 Ethan Zhang"/>
        <s v="[Customer].[FullName].&amp;[19026 Mindy Luo]" c="19026 Mindy Luo"/>
        <s v="[Customer].[FullName].&amp;[18802 Adam Flores]" c="18802 Adam Flores"/>
        <s v="[Customer].[FullName].&amp;[18823 Jennifer Collins]" c="18823 Jennifer Collins"/>
        <s v="[Customer].[FullName].&amp;[18891 Nicole Brown]" c="18891 Nicole Brown"/>
        <s v="[Customer].[FullName].&amp;[19100 Jason Wright]" c="19100 Jason Wright"/>
        <s v="[Customer].[FullName].&amp;[19104 Aimee He]" c="19104 Aimee He"/>
        <s v="[Customer].[FullName].&amp;[18910 Sean Evans]" c="18910 Sean Evans"/>
        <s v="[Customer].[FullName].&amp;[19045 Chloe Garcia]" c="19045 Chloe Garcia"/>
        <s v="[Customer].[FullName].&amp;[19061 Cheryl Diaz]" c="19061 Cheryl Diaz"/>
        <s v="[Customer].[FullName].&amp;[18791 Cara Zhou]" c="18791 Cara Zhou"/>
        <s v="[Customer].[FullName].&amp;[18824 Victoria Lewis]" c="18824 Victoria Lewis"/>
        <s v="[Customer].[FullName].&amp;[18928 Latasha Rubio]" c="18928 Latasha Rubio"/>
        <s v="[Customer].[FullName].&amp;[18930 Blake Flores]" c="18930 Blake Flores"/>
        <s v="[Customer].[FullName].&amp;[18996 Olivia Brown]" c="18996 Olivia Brown"/>
        <s v="[Customer].[FullName].&amp;[19014 Lisa Cai]" c="19014 Lisa Cai"/>
        <s v="[Customer].[FullName].&amp;[19124 Mitchell Kumar]" c="19124 Mitchell Kumar"/>
        <s v="[Customer].[FullName].&amp;[18815 Andrés Anand]" c="18815 Andrés Anand"/>
        <s v="[Customer].[FullName].&amp;[19023 Anne Ramos]" c="19023 Anne Ramos"/>
        <s v="[Customer].[FullName].&amp;[18783 Luis Wang]" c="18783 Luis Wang"/>
        <s v="[Customer].[FullName].&amp;[18784 Jessie Liu]" c="18784 Jessie Liu"/>
        <s v="[Customer].[FullName].&amp;[18960 Carrie Ortega]" c="18960 Carrie Ortega"/>
        <s v="[Customer].[FullName].&amp;[19025 Emily Miller]" c="19025 Emily Miller"/>
        <s v="[Customer].[FullName].&amp;[18858 Jenna Wright]" c="18858 Jenna Wright"/>
        <s v="[Customer].[FullName].&amp;[18872 Lucas Phillips]" c="18872 Lucas Phillips"/>
        <s v="[Customer].[FullName].&amp;[18894 Victoria Stewart]" c="18894 Victoria Stewart"/>
        <s v="[Customer].[FullName].&amp;[18922 Wendy Dominguez]" c="18922 Wendy Dominguez"/>
        <s v="[Customer].[FullName].&amp;[18808 Shaun Raji]" c="18808 Shaun Raji"/>
        <s v="[Customer].[FullName].&amp;[18852 Dalton Perez]" c="18852 Dalton Perez"/>
        <s v="[Customer].[FullName].&amp;[19058 Gary Vazquez]" c="19058 Gary Vazquez"/>
        <s v="[Customer].[FullName].&amp;[19064 Kristi Perez]" c="19064 Kristi Perez"/>
        <s v="[Customer].[FullName].&amp;[18893 Morgan Hill]" c="18893 Morgan Hill"/>
        <s v="[Customer].[FullName].&amp;[18975 Marie Gill]" c="18975 Marie Gill"/>
        <s v="[Customer].[FullName].&amp;[18995 Angela Butler]" c="18995 Angela Butler"/>
        <s v="[Customer].[FullName].&amp;[19115 Mason Roberts]" c="19115 Mason Roberts"/>
        <s v="[Customer].[FullName].&amp;[18972 Alyssa Cox]" c="18972 Alyssa Cox"/>
        <s v="[Customer].[FullName].&amp;[18779 Nathan Simmons]" c="18779 Nathan Simmons"/>
        <s v="[Customer].[FullName].&amp;[18850 Orlando Suarez]" c="18850 Orlando Suarez"/>
        <s v="[Customer].[FullName].&amp;[18980 Katelyn Kelly]" c="18980 Katelyn Kelly"/>
        <s v="[Customer].[FullName].&amp;[18966 Gabrielle Adams]" c="18966 Gabrielle Adams"/>
        <s v="[Customer].[FullName].&amp;[18889 Jeremy Anderson]" c="18889 Jeremy Anderson"/>
        <s v="[Customer].[FullName].&amp;[18981 Shannon Carlson]" c="18981 Shannon Carlson"/>
        <s v="[Customer].[FullName].&amp;[18969 Robert Lee]" c="18969 Robert Lee"/>
        <s v="[Customer].[FullName].&amp;[19030 Abby Fernandez]" c="19030 Abby Fernandez"/>
        <s v="[Customer].[FullName].&amp;[19001 Julia Nelson]" c="19001 Julia Nelson"/>
        <s v="[Customer].[FullName].&amp;[19032 Sarah Thomas]" c="19032 Sarah Thomas"/>
        <s v="[Customer].[FullName].&amp;[19121 Arturo Lal]" c="19121 Arturo Lal"/>
        <s v="[Customer].[FullName].&amp;[18962 Jeremy Butler]" c="18962 Jeremy Butler"/>
        <s v="[Customer].[FullName].&amp;[18901 Abby Sai]" c="18901 Abby Sai"/>
        <s v="[Customer].[FullName].&amp;[18967 Clinton Carlson]" c="18967 Clinton Carlson"/>
        <s v="[Customer].[FullName].&amp;[19019 Charles Cook]" c="19019 Charles Cook"/>
        <s v="[Customer].[FullName].&amp;[18989 Kyle Foster]" c="18989 Kyle Foster"/>
        <s v="[Customer].[FullName].&amp;[19016 Dana Navarro]" c="19016 Dana Navarro"/>
        <s v="[Customer].[FullName].&amp;[18964 James Brown]" c="18964 James Brown"/>
        <s v="[Customer].[FullName].&amp;[19011 Carol Rai]" c="19011 Carol Rai"/>
        <s v="[Customer].[FullName].&amp;[19022 Russell Xie]" c="19022 Russell Xie"/>
        <s v="[Customer].[FullName].&amp;[18906 Damien Shan]" c="18906 Damien Shan"/>
        <s v="[Customer].[FullName].&amp;[19024 Taylor Lewis]" c="19024 Taylor Lewis"/>
        <s v="[Customer].[FullName].&amp;[18835 Andrea Morris]" c="18835 Andrea Morris"/>
        <s v="[Customer].[FullName].&amp;[18854 Todd Gao]" c="18854 Todd Gao"/>
        <s v="[Customer].[FullName].&amp;[18860 Alicia Xu]" c="18860 Alicia Xu"/>
        <s v="[Customer].[FullName].&amp;[18865 Karla Goel]" c="18865 Karla Goel"/>
        <s v="[Customer].[FullName].&amp;[18983 Maurice Tang]" c="18983 Maurice Tang"/>
        <s v="[Customer].[FullName].&amp;[18986 Savannah Baker]" c="18986 Savannah Baker"/>
        <s v="[Customer].[FullName].&amp;[19003 Colin Lin]" c="19003 Colin Lin"/>
        <s v="[Customer].[FullName].&amp;[19096 Samantha Russell]" c="19096 Samantha Russell"/>
        <s v="[Customer].[FullName].&amp;[19120 Daniel Johnson]" c="19120 Daniel Johnson"/>
        <s v="[Customer].[FullName].&amp;[18849 Devin Martin]" c="18849 Devin Martin"/>
        <s v="[Customer].[FullName].&amp;[18934 Ernest Wu]" c="18934 Ernest Wu"/>
        <s v="[Customer].[FullName].&amp;[19013 Seth Edwards]" c="19013 Seth Edwards"/>
        <s v="[Customer].[FullName].&amp;[18810 Madison Lee]" c="18810 Madison Lee"/>
        <s v="[Customer].[FullName].&amp;[19005 Angel Stewart]" c="19005 Angel Stewart"/>
        <s v="[Customer].[FullName].&amp;[18871 Alexis Coleman]" c="18871 Alexis Coleman"/>
        <s v="[Customer].[FullName].&amp;[18874 Roberto Gutierrez]" c="18874 Roberto Gutierrez"/>
        <s v="[Customer].[FullName].&amp;[18997 Heidi Lopez]" c="18997 Heidi Lopez"/>
        <s v="[Customer].[FullName].&amp;[18883 Bryce Richardson]" c="18883 Bryce Richardson"/>
        <s v="[Customer].[FullName].&amp;[18929 Levi Arun]" c="18929 Levi Arun"/>
        <s v="[Customer].[FullName].&amp;[18999 Evan James]" c="18999 Evan James"/>
        <s v="[Customer].[FullName].&amp;[18788 Alan Zheng]" c="18788 Alan Zheng"/>
        <s v="[Customer].[FullName].&amp;[18796 Dennis Zhang]" c="18796 Dennis Zhang"/>
        <s v="[Customer].[FullName].&amp;[18836 Denise Stone]" c="18836 Denise Stone"/>
        <s v="[Customer].[FullName].&amp;[18855 Jacqueline Bennett]" c="18855 Jacqueline Bennett"/>
        <s v="[Customer].[FullName].&amp;[18766 Catherine Morris]" c="18766 Catherine Morris"/>
        <s v="[Customer].[FullName].&amp;[19021 Luis Diaz]" c="19021 Luis Diaz"/>
        <s v="[Customer].[FullName].&amp;[18837 Elizabeth Jones]" c="18837 Elizabeth Jones"/>
        <s v="[Customer].[FullName].&amp;[18998 Jennifer Cooper]" c="18998 Jennifer Cooper"/>
        <s v="[Customer].[FullName].&amp;[19078 Christian Thomas]" c="19078 Christian Thomas"/>
        <s v="[Customer].[FullName].&amp;[18833 Amanda Rivera]" c="18833 Amanda Rivera"/>
        <s v="[Customer].[FullName].&amp;[18792 Dalton Clark]" c="18792 Dalton Clark"/>
        <s v="[Customer].[FullName].&amp;[19076 Erin Sanders]" c="19076 Erin Sanders"/>
        <s v="[Customer].[FullName].&amp;[18925 Julian Griffin]" c="18925 Julian Griffin"/>
        <s v="[Customer].[FullName].&amp;[18959 Jessica Wilson]" c="18959 Jessica Wilson"/>
        <s v="[Customer].[FullName].&amp;[18976 Sara Richardson]" c="18976 Sara Richardson"/>
        <s v="[Customer].[FullName].&amp;[18987 Ian Gray]" c="18987 Ian Gray"/>
        <s v="[Customer].[FullName].&amp;[19035 Jasmine Lee]" c="19035 Jasmine Lee"/>
        <s v="[Customer].[FullName].&amp;[18869 Jonathan Phillips]" c="18869 Jonathan Phillips"/>
        <s v="[Customer].[FullName].&amp;[18926 Tyrone Serrano]" c="18926 Tyrone Serrano"/>
        <s v="[Customer].[FullName].&amp;[19046 Jacqueline Powell]" c="19046 Jacqueline Powell"/>
        <s v="[Customer].[FullName].&amp;[18953 Destiny Rivera]" c="18953 Destiny Rivera"/>
        <s v="[Customer].[FullName].&amp;[19060 Roy Navarro]" c="19060 Roy Navarro"/>
        <s v="[Customer].[FullName].&amp;[18944 Amanda Foster]" c="18944 Amanda Foster"/>
        <s v="[Customer].[FullName].&amp;[18949 Jasmine Barnes]" c="18949 Jasmine Barnes"/>
        <s v="[Customer].[FullName].&amp;[18952 Tamara Liang]" c="18952 Tamara Liang"/>
        <s v="[Customer].[FullName].&amp;[18956 Jill Jimenez]" c="18956 Jill Jimenez"/>
        <s v="[Customer].[FullName].&amp;[19031 Amanda Carter]" c="19031 Amanda Carter"/>
        <s v="[Customer].[FullName].&amp;[18920 Caleb Carter]" c="18920 Caleb Carter"/>
        <s v="[Customer].[FullName].&amp;[18937 Xavier Hill]" c="18937 Xavier Hill"/>
        <s v="[Customer].[FullName].&amp;[18957 Deanna Gutierrez]" c="18957 Deanna Gutierrez"/>
        <s v="[Customer].[FullName].&amp;[19075 Cindy Ramos]" c="19075 Cindy Ramos"/>
        <s v="[Customer].[FullName].&amp;[19116 Meredith Gutierrez]" c="19116 Meredith Gutierrez"/>
        <s v="[Customer].[FullName].&amp;[18965 Lauren Davis]" c="18965 Lauren Davis"/>
        <s v="[Customer].[FullName].&amp;[18973 Julia Garcia]" c="18973 Julia Garcia"/>
        <s v="[Customer].[FullName].&amp;[18985 Jonathan Henderson]" c="18985 Jonathan Henderson"/>
        <s v="[Customer].[FullName].&amp;[18882 Javier Alvarez]" c="18882 Javier Alvarez"/>
        <s v="[Customer].[FullName].&amp;[18914 Larry Munoz]" c="18914 Larry Munoz"/>
        <s v="[Customer].[FullName].&amp;[18940 Cynthia Malhotra]" c="18940 Cynthia Malhotra"/>
        <s v="[Customer].[FullName].&amp;[18961 Julio Ruiz]" c="18961 Julio Ruiz"/>
        <s v="[Customer].[FullName].&amp;[18846 Ryan Foster]" c="18846 Ryan Foster"/>
        <s v="[Customer].[FullName].&amp;[18968 Larry Townsend]" c="18968 Larry Townsend"/>
        <s v="[Customer].[FullName].&amp;[18848 Hunter Robinson]" c="18848 Hunter Robinson"/>
        <s v="[Customer].[FullName].&amp;[18853 Jasmine Torres]" c="18853 Jasmine Torres"/>
        <s v="[Customer].[FullName].&amp;[18931 Carl Andersen]" c="18931 Carl Andersen"/>
        <s v="[Customer].[FullName].&amp;[19012 Nathan Lal]" c="19012 Nathan Lal"/>
        <s v="[Customer].[FullName].&amp;[19036 Jordan King]" c="19036 Jordan King"/>
        <s v="[Customer].[FullName].&amp;[19002 Caroline Russell]" c="19002 Caroline Russell"/>
        <s v="[Customer].[FullName].&amp;[18843 Julian Ross]" c="18843 Julian Ross"/>
        <s v="[Customer].[FullName].&amp;[18979 Jessie Zhao]" c="18979 Jessie Zhao"/>
        <s v="[Customer].[FullName].&amp;[19004 Elizabeth Johnson]" c="19004 Elizabeth Johnson"/>
        <s v="[Customer].[FullName].&amp;[18866 Carol Howard]" c="18866 Carol Howard"/>
        <s v="[Customer].[FullName].&amp;[18877 Carolyn Navarro]" c="18877 Carolyn Navarro"/>
        <s v="[Customer].[FullName].&amp;[18939 Marshall Chavez]" c="18939 Marshall Chavez"/>
        <s v="[Customer].[FullName].&amp;[18943 Wendy Romero]" c="18943 Wendy Romero"/>
        <s v="[Customer].[FullName].&amp;[19008 Andy Alvarez]" c="19008 Andy Alvarez"/>
        <s v="[Customer].[FullName].&amp;[19027 Luke Long]" c="19027 Luke Long"/>
        <s v="[Customer].[FullName].&amp;[18770 Ebony Gonzalez]" c="18770 Ebony Gonzalez"/>
        <s v="[Customer].[FullName].&amp;[18982 Edward Hernandez]" c="18982 Edward Hernandez"/>
        <s v="[Customer].[FullName].&amp;[19094 Robin Alvarez]" c="19094 Robin Alvarez"/>
        <s v="[Customer].[FullName].&amp;[18898 Adam Ross]" c="18898 Adam Ross"/>
        <s v="[Customer].[FullName].&amp;[18825 Marshall Wang]" c="18825 Marshall Wang"/>
        <s v="[Customer].[FullName].&amp;[18873 Jose Patterson]" c="18873 Jose Patterson"/>
        <s v="[Customer].[FullName].&amp;[18827 Ian Jenkins]" c="18827 Ian Jenkins"/>
        <s v="[Customer].[FullName].&amp;[18771 Stephanie Collins]" c="18771 Stephanie Collins"/>
        <s v="[Customer].[FullName].&amp;[18781 Bianca Lin]" c="18781 Bianca Lin"/>
        <s v="[Customer].[FullName].&amp;[18880 Johnathan Vance]" c="18880 Johnathan Vance"/>
        <s v="[Customer].[FullName].&amp;[18963 Willie Raji]" c="18963 Willie Raji"/>
        <s v="[Customer].[FullName].&amp;[19009 Lacey Jai]" c="19009 Lacey Jai"/>
        <s v="[Customer].[FullName].&amp;[19010 Julia Coleman]" c="19010 Julia Coleman"/>
        <s v="[Customer].[FullName].&amp;[18917 Gabriel Wang]" c="18917 Gabriel Wang"/>
        <s v="[Customer].[FullName].&amp;[18951 Megan Walker]" c="18951 Megan Walker"/>
        <s v="[Customer].[FullName].&amp;[18942 Jaime Moreno]" c="18942 Jaime Moreno"/>
        <s v="[Customer].[FullName].&amp;[19017 Maria Roberts]" c="19017 Maria Roberts"/>
        <s v="[Customer].[FullName].&amp;[18844 Allison Evans]" c="18844 Allison Evans"/>
        <s v="[Customer].[FullName].&amp;[19020 Jessica Henderson]" c="19020 Jessica Henderson"/>
        <s v="[Customer].[FullName].&amp;[18899 Angela Griffin]" c="18899 Angela Griffin"/>
        <s v="[Customer].[FullName].&amp;[18970 Wyatt Hill]" c="18970 Wyatt Hill"/>
        <s v="[Customer].[FullName].&amp;[18955 Theresa Serrano]" c="18955 Theresa Serrano"/>
        <s v="[Customer].[FullName].&amp;[19000 Chase Cox]" c="19000 Chase Cox"/>
        <s v="[Customer].[FullName].&amp;[18948 Jasmine Taylor]" c="18948 Jasmine Taylor"/>
        <s v="[Customer].[FullName].&amp;[18974 Melody Munoz]" c="18974 Melody Munoz"/>
        <s v="[Customer].[FullName].&amp;[18878 Brooke Sanders]" c="18878 Brooke Sanders"/>
        <s v="[Customer].[FullName].&amp;[18916 Shaun Carson]" c="18916 Shaun Carson"/>
        <s v="[Customer].[FullName].&amp;[18816 Tanya Moreno]" c="18816 Tanya Moreno"/>
        <s v="[Customer].[FullName].&amp;[18905 Anna Griffin]" c="18905 Anna Griffin"/>
        <s v="[Customer].[FullName].&amp;[18971 Shannon Liu]" c="18971 Shannon Liu"/>
        <s v="[Customer].[FullName].&amp;[19015 Stephanie Torres]" c="19015 Stephanie Torres"/>
        <s v="[Customer].[FullName].&amp;[19028 Mayra Prasad]" c="19028 Mayra Prasad"/>
        <s v="[Customer].[FullName].&amp;[18900 Jocelyn Alexander]" c="18900 Jocelyn Alexander"/>
        <s v="[Customer].[FullName].&amp;[18828 Claudia Zhou]" c="18828 Claudia Zhou"/>
        <s v="[Customer].[FullName].&amp;[18842 Rafael Xie]" c="18842 Rafael Xie"/>
        <s v="[Customer].[FullName].&amp;[18896 Sydney Ross]" c="18896 Sydney Ross"/>
        <s v="[Customer].[FullName].&amp;[18809 Shannon Liang]" c="18809 Shannon Liang"/>
        <s v="[Customer].[FullName].&amp;[18884 April Deng]" c="18884 April Deng"/>
        <s v="[Customer].[FullName].&amp;[18945 Jennifer Russell]" c="18945 Jennifer Russell"/>
        <s v="[Customer].[FullName].&amp;[18919 Tiffany Li]" c="18919 Tiffany Li"/>
        <s v="[Customer].[FullName].&amp;[18909 Virginia Patel]" c="18909 Virginia Patel"/>
        <s v="[Customer].[FullName].&amp;[1 Hailey Patterson]" c="1 Hailey Patterson"/>
      </sharedItems>
    </cacheField>
    <cacheField name="[TopN].[Top].[Top]" caption="Top" numFmtId="0" hierarchy="21" level="1">
      <sharedItems containsSemiMixedTypes="0" containsString="0"/>
    </cacheField>
    <cacheField name="[Measures].[Selected TopN Value]" caption="Selected TopN Value" numFmtId="0" hierarchy="50" level="32767"/>
    <cacheField name="[Product].[ProductName].[ProductName]" caption="ProductName" numFmtId="0" hierarchy="14" level="1">
      <sharedItems count="30">
        <s v="[Product].[ProductName].&amp;[Adventure Works 40&quot; LCD HDTV M690 Brown]" c="Adventure Works 40&quot; LCD HDTV M690 Brown"/>
        <s v="[Product].[ProductName].&amp;[Adventure Works Laptop19W X1980 Silver]" c="Adventure Works Laptop19W X1980 Silver"/>
        <s v="[Product].[ProductName].&amp;[Adventure Works Laptop19W X1980 White]" c="Adventure Works Laptop19W X1980 White"/>
        <s v="[Product].[ProductName].&amp;[Contoso Bluetooth Active Headphones L15 Red]" c="Contoso Bluetooth Active Headphones L15 Red"/>
        <s v="[Product].[ProductName].&amp;[Contoso Bluetooth Active Headphones L15 White]" c="Contoso Bluetooth Active Headphones L15 White"/>
        <s v="[Product].[ProductName].&amp;[Contoso Coffee Maker Super-Auto 12C X1250 White]" c="Contoso Coffee Maker Super-Auto 12C X1250 White"/>
        <s v="[Product].[ProductName].&amp;[Contoso Projector 1080p X980 Black]" c="Contoso Projector 1080p X980 Black"/>
        <s v="[Product].[ProductName].&amp;[Contoso Projector 1080p X980 Silver]" c="Contoso Projector 1080p X980 Silver"/>
        <s v="[Product].[ProductName].&amp;[Fabrikam Coffee Maker Super-Auto 12C X125 White]" c="Fabrikam Coffee Maker Super-Auto 12C X125 White"/>
        <s v="[Product].[ProductName].&amp;[Fabrikam Independent Filmmaker 1'' 25mm X400 Black]" c="Fabrikam Independent Filmmaker 1'' 25mm X400 Black"/>
        <s v="[Product].[ProductName].&amp;[Fabrikam Independent Filmmaker 1/2'' 3mm X300 Grey]" c="Fabrikam Independent Filmmaker 1/2'' 3mm X300 Grey"/>
        <s v="[Product].[ProductName].&amp;[Fabrikam Laptop16W M6080 Black]" c="Fabrikam Laptop16W M6080 Black"/>
        <s v="[Product].[ProductName].&amp;[Fabrikam Laptop19 M9000 Black]" c="Fabrikam Laptop19 M9000 Black"/>
        <s v="[Product].[ProductName].&amp;[Fabrikam Laptop19W M9800 Black]" c="Fabrikam Laptop19W M9800 Black"/>
        <s v="[Product].[ProductName].&amp;[Litware Refrigerator 24.7CuFt X980 Blue]" c="Litware Refrigerator 24.7CuFt X980 Blue"/>
        <s v="[Product].[ProductName].&amp;[Litware Refrigerator 24.7CuFt X980 Brown]" c="Litware Refrigerator 24.7CuFt X980 Brown"/>
        <s v="[Product].[ProductName].&amp;[Litware Refrigerator 24.7CuFt X980 Green]" c="Litware Refrigerator 24.7CuFt X980 Green"/>
        <s v="[Product].[ProductName].&amp;[Litware Refrigerator 24.7CuFt X980 Grey]" c="Litware Refrigerator 24.7CuFt X980 Grey"/>
        <s v="[Product].[ProductName].&amp;[Litware Refrigerator 24.7CuFt X980 White]" c="Litware Refrigerator 24.7CuFt X980 White"/>
        <s v="[Product].[ProductName].&amp;[Proseware Projector 1080p DLP86 Black]" c="Proseware Projector 1080p DLP86 Black"/>
        <s v="[Product].[ProductName].&amp;[Proseware Projector 1080p DLP86 Silver]" c="Proseware Projector 1080p DLP86 Silver"/>
        <s v="[Product].[ProductName].&amp;[Proseware Projector 1080p DLP86 White]" c="Proseware Projector 1080p DLP86 White"/>
        <s v="[Product].[ProductName].&amp;[Proseware Projector 1080p LCD86 Black]" c="Proseware Projector 1080p LCD86 Black"/>
        <s v="[Product].[ProductName].&amp;[Proseware Projector 1080p LCD86 Silver]" c="Proseware Projector 1080p LCD86 Silver"/>
        <s v="[Product].[ProductName].&amp;[WWI Laptop15.4W M0156 White]" c="WWI Laptop15.4W M0156 White"/>
        <s v="[Product].[ProductName].&amp;[WWI Projector 1080p DLP86 Silver]" c="WWI Projector 1080p DLP86 Silver"/>
        <s v="[Product].[ProductName].&amp;[WWI Projector 1080p DLP86 White]" c="WWI Projector 1080p DLP86 White"/>
        <s v="[Product].[ProductName].&amp;[WWI Projector 1080p LCD86 Black]" c="WWI Projector 1080p LCD86 Black"/>
        <s v="[Product].[ProductName].&amp;[WWI Projector 1080p LCD86 Silver]" c="WWI Projector 1080p LCD86 Silver"/>
        <s v="[Product].[ProductName].&amp;[WWI Projector 1080p LCD86 White]" c="WWI Projector 1080p LCD86 White"/>
      </sharedItems>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 name="[MeasureForTopN].[By].[By]" caption="By" numFmtId="0" hierarchy="8" level="1">
      <sharedItems count="2">
        <s v="[MeasureForTopN].[By].&amp;[Total Paid ($Thou)]" c="Total Paid ($Thou)"/>
        <s v="[MeasureForTopN].[By].&amp;[Margin ($Thou)]" c="Margin ($Thou)"/>
      </sharedItems>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4"/>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5"/>
      </fieldsUsage>
    </cacheHierarchy>
    <cacheHierarchy uniqueName="[Customer].[FullName]" caption="FullName" attribute="1" defaultMemberUniqueName="[Customer].[FullName].[All]" allUniqueName="[Customer].[FullName].[All]" dimensionUniqueName="[Customer]" displayFolder="" count="2" unbalanced="0">
      <fieldsUsage count="2">
        <fieldUsage x="-1"/>
        <fieldUsage x="0"/>
      </fieldsUsage>
    </cacheHierarchy>
    <cacheHierarchy uniqueName="[MeasureForTopN].[By]" caption="By" attribute="1" defaultMemberUniqueName="[MeasureForTopN].[By].[All]" allUniqueName="[MeasureForTopN].[By].[All]" dimensionUniqueName="[MeasureForTopN]" displayFolder="" count="2" unbalanced="0">
      <fieldsUsage count="2">
        <fieldUsage x="-1"/>
        <fieldUsage x="6"/>
      </fieldsUsage>
    </cacheHierarchy>
    <cacheHierarchy uniqueName="[MeasureForTopN].[ID]" caption="ID" attribute="1" defaultMemberUniqueName="[MeasureForTopN].[ID].[All]" allUniqueName="[MeasureForTopN].[ID].[All]" dimensionUniqueName="[MeasureForTopN]" displayFolder="" count="0" unbalanced="0"/>
    <cacheHierarchy uniqueName="[MeasureForTopN].[MeasureName]" caption="MeasureName" attribute="1" defaultMemberUniqueName="[MeasureForTopN].[MeasureName].[All]" allUniqueName="[MeasureForTopN].[MeasureName].[All]" dimensionUniqueName="[MeasureForTopN]" displayFolder="" count="0" unbalanced="0"/>
    <cacheHierarchy uniqueName="[MeasureForTopN].[UnitOfMeasure]" caption="UnitOfMeasure" attribute="1" defaultMemberUniqueName="[MeasureForTopN].[UnitOfMeasure].[All]" allUniqueName="[MeasureForTopN].[UnitOfMeasure].[All]" dimensionUniqueName="[MeasureForTopN]" displayFolder="" count="0" unbalanced="0"/>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2" unbalanced="0">
      <fieldsUsage count="2">
        <fieldUsage x="-1"/>
        <fieldUsage x="3"/>
      </fieldsUsage>
    </cacheHierarchy>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1"/>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oneField="1">
      <fieldsUsage count="1">
        <fieldUsage x="2"/>
      </fieldsUsage>
    </cacheHierarchy>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Colin" refreshedDate="41102.460353240742" createdVersion="4" refreshedVersion="4" minRefreshableVersion="3" recordCount="0" supportSubquery="1" supportAdvancedDrill="1">
  <cacheSource type="external" connectionId="1"/>
  <cacheFields count="7">
    <cacheField name="[Customer].[FullName].[FullName]" caption="FullName" numFmtId="0" hierarchy="7" level="1">
      <sharedItems count="386">
        <s v="[Customer].[FullName].&amp;[18804 Sydney Bennett]" c="18804 Sydney Bennett"/>
        <s v="[Customer].[FullName].&amp;[19047 Rob Verhoff]" c="19047 Rob Verhoff"/>
        <s v="[Customer].[FullName].&amp;[19088 Christine Yuan]" c="19088 Christine Yuan"/>
        <s v="[Customer].[FullName].&amp;[19090 Katelyn Sanchez]" c="19090 Katelyn Sanchez"/>
        <s v="[Customer].[FullName].&amp;[19093 Ian Gonzales]" c="19093 Ian Gonzales"/>
        <s v="[Customer].[FullName].&amp;[19140 Jerome Romero]" c="19140 Jerome Romero"/>
        <s v="[Customer].[FullName].&amp;[18769 Charles Jackson]" c="18769 Charles Jackson"/>
        <s v="[Customer].[FullName].&amp;[18820 Gina Martin]" c="18820 Gina Martin"/>
        <s v="[Customer].[FullName].&amp;[18993 Hunter Rodriguez]" c="18993 Hunter Rodriguez"/>
        <s v="[Customer].[FullName].&amp;[19039 Nathan Perry]" c="19039 Nathan Perry"/>
        <s v="[Customer].[FullName].&amp;[19048 Latoya Goel]" c="19048 Latoya Goel"/>
        <s v="[Customer].[FullName].&amp;[19091 Elijah Ross]" c="19091 Elijah Ross"/>
        <s v="[Customer].[FullName].&amp;[19144 David Robinett]" c="19144 David Robinett"/>
        <s v="[Customer].[FullName].&amp;[18767 Jan Edwards]" c="18767 Jan Edwards"/>
        <s v="[Customer].[FullName].&amp;[18772 Janet Alvarez]" c="18772 Janet Alvarez"/>
        <s v="[Customer].[FullName].&amp;[18803 Katelyn Carter]" c="18803 Katelyn Carter"/>
        <s v="[Customer].[FullName].&amp;[18870 Clarence Rai]" c="18870 Clarence Rai"/>
        <s v="[Customer].[FullName].&amp;[19051 Nicole Ramirez]" c="19051 Nicole Ramirez"/>
        <s v="[Customer].[FullName].&amp;[19085 Samantha Long]" c="19085 Samantha Long"/>
        <s v="[Customer].[FullName].&amp;[19107 Jon Luo]" c="19107 Jon Luo"/>
        <s v="[Customer].[FullName].&amp;[19109 Raymond Rodriguez]" c="19109 Raymond Rodriguez"/>
        <s v="[Customer].[FullName].&amp;[19111 Leonard Nara]" c="19111 Leonard Nara"/>
        <s v="[Customer].[FullName].&amp;[19128 Clarence Anand]" c="19128 Clarence Anand"/>
        <s v="[Customer].[FullName].&amp;[19129 Chase Reed]" c="19129 Chase Reed"/>
        <s v="[Customer].[FullName].&amp;[19136 Luke Lal]" c="19136 Luke Lal"/>
        <s v="[Customer].[FullName].&amp;[19139 Maria Reed]" c="19139 Maria Reed"/>
        <s v="[Customer].[FullName].&amp;[19113 Lauren Walker]" c="19113 Lauren Walker"/>
        <s v="[Customer].[FullName].&amp;[18933 Ross Jordan]" c="18933 Ross Jordan"/>
        <s v="[Customer].[FullName].&amp;[19038 Emily Johnson]" c="19038 Emily Johnson"/>
        <s v="[Customer].[FullName].&amp;[19066 Devin Brooks]" c="19066 Devin Brooks"/>
        <s v="[Customer].[FullName].&amp;[19101 Ashley Henderson]" c="19101 Ashley Henderson"/>
        <s v="[Customer].[FullName].&amp;[19108 Deanna Ramos]" c="19108 Deanna Ramos"/>
        <s v="[Customer].[FullName].&amp;[19114 Ashley Jones]" c="19114 Ashley Jones"/>
        <s v="[Customer].[FullName].&amp;[19118 Molly Rodriguez]" c="19118 Molly Rodriguez"/>
        <s v="[Customer].[FullName].&amp;[18838 Christy Zhu]" c="18838 Christy Zhu"/>
        <s v="[Customer].[FullName].&amp;[19089 Danielle Reed]" c="19089 Danielle Reed"/>
        <s v="[Customer].[FullName].&amp;[19041 Carly Luo]" c="19041 Carly Luo"/>
        <s v="[Customer].[FullName].&amp;[19083 Emily Wood]" c="19083 Emily Wood"/>
        <s v="[Customer].[FullName].&amp;[19062 Alexandra Rivera]" c="19062 Alexandra Rivera"/>
        <s v="[Customer].[FullName].&amp;[19134 Brianna Morgan]" c="19134 Brianna Morgan"/>
        <s v="[Customer].[FullName].&amp;[18782 James Williams]" c="18782 James Williams"/>
        <s v="[Customer].[FullName].&amp;[18908 Arthur Carlson]" c="18908 Arthur Carlson"/>
        <s v="[Customer].[FullName].&amp;[18911 Jeremy Powell]" c="18911 Jeremy Powell"/>
        <s v="[Customer].[FullName].&amp;[19057 Jessie Jimenez]" c="19057 Jessie Jimenez"/>
        <s v="[Customer].[FullName].&amp;[19063 Noah Powell]" c="19063 Noah Powell"/>
        <s v="[Customer].[FullName].&amp;[19079 Alejandro Beck]" c="19079 Alejandro Beck"/>
        <s v="[Customer].[FullName].&amp;[19127 Fernando Barnes]" c="19127 Fernando Barnes"/>
        <s v="[Customer].[FullName].&amp;[19142 Sydney Garcia]" c="19142 Sydney Garcia"/>
        <s v="[Customer].[FullName].&amp;[18801 Crystal Wang]" c="18801 Crystal Wang"/>
        <s v="[Customer].[FullName].&amp;[18832 Meghan Hernandez]" c="18832 Meghan Hernandez"/>
        <s v="[Customer].[FullName].&amp;[18994 Cindy Patel]" c="18994 Cindy Patel"/>
        <s v="[Customer].[FullName].&amp;[19130 Megan Henderson]" c="19130 Megan Henderson"/>
        <s v="[Customer].[FullName].&amp;[18946 Jenny Rai]" c="18946 Jenny Rai"/>
        <s v="[Customer].[FullName].&amp;[18990 Gabrielle Lopez]" c="18990 Gabrielle Lopez"/>
        <s v="[Customer].[FullName].&amp;[19110 Cindy Sanchez]" c="19110 Cindy Sanchez"/>
        <s v="[Customer].[FullName].&amp;[19145 Bethany Yuan]" c="19145 Bethany Yuan"/>
        <s v="[Customer].[FullName].&amp;[18830 Ana Perry]" c="18830 Ana Perry"/>
        <s v="[Customer].[FullName].&amp;[18918 Chad Kumar]" c="18918 Chad Kumar"/>
        <s v="[Customer].[FullName].&amp;[19042 Hailey Ward]" c="19042 Hailey Ward"/>
        <s v="[Customer].[FullName].&amp;[19092 Edward Miller]" c="19092 Edward Miller"/>
        <s v="[Customer].[FullName].&amp;[19037 José Hernandez]" c="19037 José Hernandez"/>
        <s v="[Customer].[FullName].&amp;[19123 Eduardo Martin]" c="19123 Eduardo Martin"/>
        <s v="[Customer].[FullName].&amp;[18851 Angela James]" c="18851 Angela James"/>
        <s v="[Customer].[FullName].&amp;[19050 Kari Alvarez]" c="19050 Kari Alvarez"/>
        <s v="[Customer].[FullName].&amp;[19135 Nathan Johnson]" c="19135 Nathan Johnson"/>
        <s v="[Customer].[FullName].&amp;[18787 Natalie Adams]" c="18787 Natalie Adams"/>
        <s v="[Customer].[FullName].&amp;[18807 Cameron Rodriguez]" c="18807 Cameron Rodriguez"/>
        <s v="[Customer].[FullName].&amp;[18913 Jimmy Moreno]" c="18913 Jimmy Moreno"/>
        <s v="[Customer].[FullName].&amp;[18935 Carson Bryant]" c="18935 Carson Bryant"/>
        <s v="[Customer].[FullName].&amp;[19102 Byron Vazquez]" c="19102 Byron Vazquez"/>
        <s v="[Customer].[FullName].&amp;[19105 Erica Huang]" c="19105 Erica Huang"/>
        <s v="[Customer].[FullName].&amp;[19131 Jaclyn Lu]" c="19131 Jaclyn Lu"/>
        <s v="[Customer].[FullName].&amp;[18790 Zachary Anderson]" c="18790 Zachary Anderson"/>
        <s v="[Customer].[FullName].&amp;[19049 David Rodriguez]" c="19049 David Rodriguez"/>
        <s v="[Customer].[FullName].&amp;[19143 Dennis She]" c="19143 Dennis She"/>
        <s v="[Customer].[FullName].&amp;[18812 Robert Collins]" c="18812 Robert Collins"/>
        <s v="[Customer].[FullName].&amp;[18868 Hannah Long]" c="18868 Hannah Long"/>
        <s v="[Customer].[FullName].&amp;[18912 Hunter Griffin]" c="18912 Hunter Griffin"/>
        <s v="[Customer].[FullName].&amp;[19122 Harold Sai]" c="19122 Harold Sai"/>
        <s v="[Customer].[FullName].&amp;[18773 Mya Flores]" c="18773 Mya Flores"/>
        <s v="[Customer].[FullName].&amp;[18811 Jon Zhou]" c="18811 Jon Zhou"/>
        <s v="[Customer].[FullName].&amp;[18831 Theodore Gill]" c="18831 Theodore Gill"/>
        <s v="[Customer].[FullName].&amp;[19086 Angela Murphy]" c="19086 Angela Murphy"/>
        <s v="[Customer].[FullName].&amp;[19112 Lauren Martinez]" c="19112 Lauren Martinez"/>
        <s v="[Customer].[FullName].&amp;[18774 Jarrod Prasad]" c="18774 Jarrod Prasad"/>
        <s v="[Customer].[FullName].&amp;[18813 Theresa Ramos]" c="18813 Theresa Ramos"/>
        <s v="[Customer].[FullName].&amp;[18950 Alvin Cai]" c="18950 Alvin Cai"/>
        <s v="[Customer].[FullName].&amp;[19087 Jacqueline Price]" c="19087 Jacqueline Price"/>
        <s v="[Customer].[FullName].&amp;[19132 Nicholas Robinson]" c="19132 Nicholas Robinson"/>
        <s v="[Customer].[FullName].&amp;[18806 Edward Patterson]" c="18806 Edward Patterson"/>
        <s v="[Customer].[FullName].&amp;[19141 Jimmy Ortega]" c="19141 Jimmy Ortega"/>
        <s v="[Customer].[FullName].&amp;[19007 Maria Carter]" c="19007 Maria Carter"/>
        <s v="[Customer].[FullName].&amp;[19074 Frank Navarro]" c="19074 Frank Navarro"/>
        <s v="[Customer].[FullName].&amp;[19103 Katelyn Hernandez]" c="19103 Katelyn Hernandez"/>
        <s v="[Customer].[FullName].&amp;[18988 Megan Sanchez]" c="18988 Megan Sanchez"/>
        <s v="[Customer].[FullName].&amp;[18991 Carla Raman]" c="18991 Carla Raman"/>
        <s v="[Customer].[FullName].&amp;[19068 Melissa Richardson]" c="19068 Melissa Richardson"/>
        <s v="[Customer].[FullName].&amp;[19073 Edward Wood]" c="19073 Edward Wood"/>
        <s v="[Customer].[FullName].&amp;[18915 Lawrence Blanco]" c="18915 Lawrence Blanco"/>
        <s v="[Customer].[FullName].&amp;[18932 Sarah Price]" c="18932 Sarah Price"/>
        <s v="[Customer].[FullName].&amp;[19138 Trevor Bryant]" c="19138 Trevor Bryant"/>
        <s v="[Customer].[FullName].&amp;[18907 Spencer Russell]" c="18907 Spencer Russell"/>
        <s v="[Customer].[FullName].&amp;[18984 Latasha Navarro]" c="18984 Latasha Navarro"/>
        <s v="[Customer].[FullName].&amp;[19072 Linda Serrano]" c="19072 Linda Serrano"/>
        <s v="[Customer].[FullName].&amp;[19133 Curtis Yang]" c="19133 Curtis Yang"/>
        <s v="[Customer].[FullName].&amp;[18977 Terrence Carson]" c="18977 Terrence Carson"/>
        <s v="[Customer].[FullName].&amp;[19065 Julia Wright]" c="19065 Julia Wright"/>
        <s v="[Customer].[FullName].&amp;[19070 Marco Mehta]" c="19070 Marco Mehta"/>
        <s v="[Customer].[FullName].&amp;[18903 Taylor Howard]" c="18903 Taylor Howard"/>
        <s v="[Customer].[FullName].&amp;[18805 Ricky Vazquez]" c="18805 Ricky Vazquez"/>
        <s v="[Customer].[FullName].&amp;[18845 Michele Nath]" c="18845 Michele Nath"/>
        <s v="[Customer].[FullName].&amp;[18904 Destiny Wilson]" c="18904 Destiny Wilson"/>
        <s v="[Customer].[FullName].&amp;[18947 Shannon Wang]" c="18947 Shannon Wang"/>
        <s v="[Customer].[FullName].&amp;[19052 Jose Flores]" c="19052 Jose Flores"/>
        <s v="[Customer].[FullName].&amp;[19055 Megan Barnes]" c="19055 Megan Barnes"/>
        <s v="[Customer].[FullName].&amp;[19084 Candace Fernandez]" c="19084 Candace Fernandez"/>
        <s v="[Customer].[FullName].&amp;[18764 Ruben Kapoor]" c="18764 Ruben Kapoor"/>
        <s v="[Customer].[FullName].&amp;[18765 Jasmine Coleman]" c="18765 Jasmine Coleman"/>
        <s v="[Customer].[FullName].&amp;[18800 Jonathan Hill]" c="18800 Jonathan Hill"/>
        <s v="[Customer].[FullName].&amp;[18814 Jennifer Simmons]" c="18814 Jennifer Simmons"/>
        <s v="[Customer].[FullName].&amp;[18817 Ashley Martinez]" c="18817 Ashley Martinez"/>
        <s v="[Customer].[FullName].&amp;[18822 Diana Hernandez]" c="18822 Diana Hernandez"/>
        <s v="[Customer].[FullName].&amp;[18862 Amber Turner]" c="18862 Amber Turner"/>
        <s v="[Customer].[FullName].&amp;[18887 Danielle Cox]" c="18887 Danielle Cox"/>
        <s v="[Customer].[FullName].&amp;[18936 Jaime Nath]" c="18936 Jaime Nath"/>
        <s v="[Customer].[FullName].&amp;[18958 Tiffany Wang]" c="18958 Tiffany Wang"/>
        <s v="[Customer].[FullName].&amp;[19043 Deanna Suarez]" c="19043 Deanna Suarez"/>
        <s v="[Customer].[FullName].&amp;[19067 Mallory Rubio]" c="19067 Mallory Rubio"/>
        <s v="[Customer].[FullName].&amp;[19082 Philip Alvarez]" c="19082 Philip Alvarez"/>
        <s v="[Customer].[FullName].&amp;[18761 Jacquelyn Suarez]" c="18761 Jacquelyn Suarez"/>
        <s v="[Customer].[FullName].&amp;[18829 Abigail Price]" c="18829 Abigail Price"/>
        <s v="[Customer].[FullName].&amp;[18886 Felicia Jimenez]" c="18886 Felicia Jimenez"/>
        <s v="[Customer].[FullName].&amp;[18924 Haley Richardson]" c="18924 Haley Richardson"/>
        <s v="[Customer].[FullName].&amp;[19054 Deanna Munoz]" c="19054 Deanna Munoz"/>
        <s v="[Customer].[FullName].&amp;[18864 Chloe Campbell]" c="18864 Chloe Campbell"/>
        <s v="[Customer].[FullName].&amp;[18762 Xavier Long]" c="18762 Xavier Long"/>
        <s v="[Customer].[FullName].&amp;[18763 Leah Ye]" c="18763 Leah Ye"/>
        <s v="[Customer].[FullName].&amp;[18786 Cedric Ma]" c="18786 Cedric Ma"/>
        <s v="[Customer].[FullName].&amp;[18797 Tiffany Liang]" c="18797 Tiffany Liang"/>
        <s v="[Customer].[FullName].&amp;[19056 Curtis Lu]" c="19056 Curtis Lu"/>
        <s v="[Customer].[FullName].&amp;[19059 Luke Allen]" c="19059 Luke Allen"/>
        <s v="[Customer].[FullName].&amp;[19080 Nicholas Thompson]" c="19080 Nicholas Thompson"/>
        <s v="[Customer].[FullName].&amp;[19106 Ashlee Andersen]" c="19106 Ashlee Andersen"/>
        <s v="[Customer].[FullName].&amp;[18794 Trinity Richardson]" c="18794 Trinity Richardson"/>
        <s v="[Customer].[FullName].&amp;[18799 Marcus Harris]" c="18799 Marcus Harris"/>
        <s v="[Customer].[FullName].&amp;[18821 Charles Miller]" c="18821 Charles Miller"/>
        <s v="[Customer].[FullName].&amp;[18875 Lance Vazquez]" c="18875 Lance Vazquez"/>
        <s v="[Customer].[FullName].&amp;[19053 Stephanie Murphy]" c="19053 Stephanie Murphy"/>
        <s v="[Customer].[FullName].&amp;[19069 Nancy Chapman]" c="19069 Nancy Chapman"/>
        <s v="[Customer].[FullName].&amp;[19099 Beth Jiménez]" c="19099 Beth Jiménez"/>
        <s v="[Customer].[FullName].&amp;[18778 Jason Griffin]" c="18778 Jason Griffin"/>
        <s v="[Customer].[FullName].&amp;[18780 David Diaz]" c="18780 David Diaz"/>
        <s v="[Customer].[FullName].&amp;[18793 Jade Bailey]" c="18793 Jade Bailey"/>
        <s v="[Customer].[FullName].&amp;[18818 Edwin Nara]" c="18818 Edwin Nara"/>
        <s v="[Customer].[FullName].&amp;[18826 Francisco Martinez]" c="18826 Francisco Martinez"/>
        <s v="[Customer].[FullName].&amp;[18834 Brianna Hughes]" c="18834 Brianna Hughes"/>
        <s v="[Customer].[FullName].&amp;[18954 Gilbert Raje]" c="18954 Gilbert Raje"/>
        <s v="[Customer].[FullName].&amp;[19077 Randy Zeng]" c="19077 Randy Zeng"/>
        <s v="[Customer].[FullName].&amp;[18777 Amy Ye]" c="18777 Amy Ye"/>
        <s v="[Customer].[FullName].&amp;[19018 April Anand]" c="19018 April Anand"/>
        <s v="[Customer].[FullName].&amp;[19126 Shawn Rai]" c="19126 Shawn Rai"/>
        <s v="[Customer].[FullName].&amp;[18856 Terrance Raman]" c="18856 Terrance Raman"/>
        <s v="[Customer].[FullName].&amp;[19040 Ramon Ye]" c="19040 Ramon Ye"/>
        <s v="[Customer].[FullName].&amp;[18795 Eugene Huang]" c="18795 Eugene Huang"/>
        <s v="[Customer].[FullName].&amp;[18847 Chloe Young]" c="18847 Chloe Young"/>
        <s v="[Customer].[FullName].&amp;[18857 Robin Ramos]" c="18857 Robin Ramos"/>
        <s v="[Customer].[FullName].&amp;[18876 Trevor Jenkins]" c="18876 Trevor Jenkins"/>
        <s v="[Customer].[FullName].&amp;[18881 Cassie Chande]" c="18881 Cassie Chande"/>
        <s v="[Customer].[FullName].&amp;[18890 Micah Zhou]" c="18890 Micah Zhou"/>
        <s v="[Customer].[FullName].&amp;[19081 Hunter Davis]" c="19081 Hunter Davis"/>
        <s v="[Customer].[FullName].&amp;[18839 Todd Li]" c="18839 Todd Li"/>
        <s v="[Customer].[FullName].&amp;[18840 Calvin Nara]" c="18840 Calvin Nara"/>
        <s v="[Customer].[FullName].&amp;[18841 Orlando Vazquez]" c="18841 Orlando Vazquez"/>
        <s v="[Customer].[FullName].&amp;[18859 Samantha Jenkins]" c="18859 Samantha Jenkins"/>
        <s v="[Customer].[FullName].&amp;[18879 Jesse Murphy]" c="18879 Jesse Murphy"/>
        <s v="[Customer].[FullName].&amp;[18992 Brittney Sun]" c="18992 Brittney Sun"/>
        <s v="[Customer].[FullName].&amp;[19006 Donald Gonzalez]" c="19006 Donald Gonzalez"/>
        <s v="[Customer].[FullName].&amp;[19071 Adrian Stewart]" c="19071 Adrian Stewart"/>
        <s v="[Customer].[FullName].&amp;[19119 Leslie Moreno]" c="19119 Leslie Moreno"/>
        <s v="[Customer].[FullName].&amp;[19137 Anne Hernandez]" c="19137 Anne Hernandez"/>
        <s v="[Customer].[FullName].&amp;[18768 Melinda Gill]" c="18768 Melinda Gill"/>
        <s v="[Customer].[FullName].&amp;[18776 Ryan Thompson]" c="18776 Ryan Thompson"/>
        <s v="[Customer].[FullName].&amp;[18798 Edgar Sara]" c="18798 Edgar Sara"/>
        <s v="[Customer].[FullName].&amp;[18863 Blake Anderson]" c="18863 Blake Anderson"/>
        <s v="[Customer].[FullName].&amp;[18895 Ryan Brown]" c="18895 Ryan Brown"/>
        <s v="[Customer].[FullName].&amp;[18902 Marc Martin]" c="18902 Marc Martin"/>
        <s v="[Customer].[FullName].&amp;[18921 Alfredo Romero]" c="18921 Alfredo Romero"/>
        <s v="[Customer].[FullName].&amp;[19033 Alvin Zeng]" c="19033 Alvin Zeng"/>
        <s v="[Customer].[FullName].&amp;[19034 Ross Vazquez]" c="19034 Ross Vazquez"/>
        <s v="[Customer].[FullName].&amp;[19097 Ana Price]" c="19097 Ana Price"/>
        <s v="[Customer].[FullName].&amp;[18938 Ruben Torres]" c="18938 Ruben Torres"/>
        <s v="[Customer].[FullName].&amp;[18978 Henry Garcia]" c="18978 Henry Garcia"/>
        <s v="[Customer].[FullName].&amp;[18897 Grace Butler]" c="18897 Grace Butler"/>
        <s v="[Customer].[FullName].&amp;[19117 Russell Shen]" c="19117 Russell Shen"/>
        <s v="[Customer].[FullName].&amp;[18785 Tristan Alexander]" c="18785 Tristan Alexander"/>
        <s v="[Customer].[FullName].&amp;[18867 Micheal Blanco]" c="18867 Micheal Blanco"/>
        <s v="[Customer].[FullName].&amp;[18885 Eduardo Patterson]" c="18885 Eduardo Patterson"/>
        <s v="[Customer].[FullName].&amp;[18941 Seth Phillips]" c="18941 Seth Phillips"/>
        <s v="[Customer].[FullName].&amp;[19029 Damien Chander]" c="19029 Damien Chander"/>
        <s v="[Customer].[FullName].&amp;[19125 Victoria Russell]" c="19125 Victoria Russell"/>
        <s v="[Customer].[FullName].&amp;[18775 Noah Coleman]" c="18775 Noah Coleman"/>
        <s v="[Customer].[FullName].&amp;[18789 Meredith Raman]" c="18789 Meredith Raman"/>
        <s v="[Customer].[FullName].&amp;[18819 Hailey Bryant]" c="18819 Hailey Bryant"/>
        <s v="[Customer].[FullName].&amp;[18861 Jon Yang]" c="18861 Jon Yang"/>
        <s v="[Customer].[FullName].&amp;[18923 Ashlee Tang]" c="18923 Ashlee Tang"/>
        <s v="[Customer].[FullName].&amp;[19044 Alexia Price]" c="19044 Alexia Price"/>
        <s v="[Customer].[FullName].&amp;[19095 Casey Luo]" c="19095 Casey Luo"/>
        <s v="[Customer].[FullName].&amp;[18888 Marc Diaz]" c="18888 Marc Diaz"/>
        <s v="[Customer].[FullName].&amp;[18892 Miguel Allen]" c="18892 Miguel Allen"/>
        <s v="[Customer].[FullName].&amp;[19098 Amanda Cook]" c="19098 Amanda Cook"/>
        <s v="[Customer].[FullName].&amp;[18927 Ethan Zhang]" c="18927 Ethan Zhang"/>
        <s v="[Customer].[FullName].&amp;[19026 Mindy Luo]" c="19026 Mindy Luo"/>
        <s v="[Customer].[FullName].&amp;[18802 Adam Flores]" c="18802 Adam Flores"/>
        <s v="[Customer].[FullName].&amp;[18823 Jennifer Collins]" c="18823 Jennifer Collins"/>
        <s v="[Customer].[FullName].&amp;[18891 Nicole Brown]" c="18891 Nicole Brown"/>
        <s v="[Customer].[FullName].&amp;[19100 Jason Wright]" c="19100 Jason Wright"/>
        <s v="[Customer].[FullName].&amp;[19104 Aimee He]" c="19104 Aimee He"/>
        <s v="[Customer].[FullName].&amp;[18910 Sean Evans]" c="18910 Sean Evans"/>
        <s v="[Customer].[FullName].&amp;[19045 Chloe Garcia]" c="19045 Chloe Garcia"/>
        <s v="[Customer].[FullName].&amp;[19061 Cheryl Diaz]" c="19061 Cheryl Diaz"/>
        <s v="[Customer].[FullName].&amp;[18791 Cara Zhou]" c="18791 Cara Zhou"/>
        <s v="[Customer].[FullName].&amp;[18824 Victoria Lewis]" c="18824 Victoria Lewis"/>
        <s v="[Customer].[FullName].&amp;[18928 Latasha Rubio]" c="18928 Latasha Rubio"/>
        <s v="[Customer].[FullName].&amp;[18930 Blake Flores]" c="18930 Blake Flores"/>
        <s v="[Customer].[FullName].&amp;[18996 Olivia Brown]" c="18996 Olivia Brown"/>
        <s v="[Customer].[FullName].&amp;[19014 Lisa Cai]" c="19014 Lisa Cai"/>
        <s v="[Customer].[FullName].&amp;[19124 Mitchell Kumar]" c="19124 Mitchell Kumar"/>
        <s v="[Customer].[FullName].&amp;[18815 Andrés Anand]" c="18815 Andrés Anand"/>
        <s v="[Customer].[FullName].&amp;[19023 Anne Ramos]" c="19023 Anne Ramos"/>
        <s v="[Customer].[FullName].&amp;[18783 Luis Wang]" c="18783 Luis Wang"/>
        <s v="[Customer].[FullName].&amp;[18784 Jessie Liu]" c="18784 Jessie Liu"/>
        <s v="[Customer].[FullName].&amp;[18960 Carrie Ortega]" c="18960 Carrie Ortega"/>
        <s v="[Customer].[FullName].&amp;[19025 Emily Miller]" c="19025 Emily Miller"/>
        <s v="[Customer].[FullName].&amp;[18858 Jenna Wright]" c="18858 Jenna Wright"/>
        <s v="[Customer].[FullName].&amp;[18872 Lucas Phillips]" c="18872 Lucas Phillips"/>
        <s v="[Customer].[FullName].&amp;[18894 Victoria Stewart]" c="18894 Victoria Stewart"/>
        <s v="[Customer].[FullName].&amp;[18922 Wendy Dominguez]" c="18922 Wendy Dominguez"/>
        <s v="[Customer].[FullName].&amp;[18808 Shaun Raji]" c="18808 Shaun Raji"/>
        <s v="[Customer].[FullName].&amp;[18852 Dalton Perez]" c="18852 Dalton Perez"/>
        <s v="[Customer].[FullName].&amp;[19058 Gary Vazquez]" c="19058 Gary Vazquez"/>
        <s v="[Customer].[FullName].&amp;[19064 Kristi Perez]" c="19064 Kristi Perez"/>
        <s v="[Customer].[FullName].&amp;[18893 Morgan Hill]" c="18893 Morgan Hill"/>
        <s v="[Customer].[FullName].&amp;[18975 Marie Gill]" c="18975 Marie Gill"/>
        <s v="[Customer].[FullName].&amp;[18995 Angela Butler]" c="18995 Angela Butler"/>
        <s v="[Customer].[FullName].&amp;[19115 Mason Roberts]" c="19115 Mason Roberts"/>
        <s v="[Customer].[FullName].&amp;[18972 Alyssa Cox]" c="18972 Alyssa Cox"/>
        <s v="[Customer].[FullName].&amp;[18779 Nathan Simmons]" c="18779 Nathan Simmons"/>
        <s v="[Customer].[FullName].&amp;[18850 Orlando Suarez]" c="18850 Orlando Suarez"/>
        <s v="[Customer].[FullName].&amp;[18980 Katelyn Kelly]" c="18980 Katelyn Kelly"/>
        <s v="[Customer].[FullName].&amp;[18966 Gabrielle Adams]" c="18966 Gabrielle Adams"/>
        <s v="[Customer].[FullName].&amp;[18889 Jeremy Anderson]" c="18889 Jeremy Anderson"/>
        <s v="[Customer].[FullName].&amp;[18981 Shannon Carlson]" c="18981 Shannon Carlson"/>
        <s v="[Customer].[FullName].&amp;[18969 Robert Lee]" c="18969 Robert Lee"/>
        <s v="[Customer].[FullName].&amp;[19030 Abby Fernandez]" c="19030 Abby Fernandez"/>
        <s v="[Customer].[FullName].&amp;[19001 Julia Nelson]" c="19001 Julia Nelson"/>
        <s v="[Customer].[FullName].&amp;[19032 Sarah Thomas]" c="19032 Sarah Thomas"/>
        <s v="[Customer].[FullName].&amp;[19121 Arturo Lal]" c="19121 Arturo Lal"/>
        <s v="[Customer].[FullName].&amp;[18962 Jeremy Butler]" c="18962 Jeremy Butler"/>
        <s v="[Customer].[FullName].&amp;[18901 Abby Sai]" c="18901 Abby Sai"/>
        <s v="[Customer].[FullName].&amp;[18967 Clinton Carlson]" c="18967 Clinton Carlson"/>
        <s v="[Customer].[FullName].&amp;[19019 Charles Cook]" c="19019 Charles Cook"/>
        <s v="[Customer].[FullName].&amp;[18989 Kyle Foster]" c="18989 Kyle Foster"/>
        <s v="[Customer].[FullName].&amp;[19016 Dana Navarro]" c="19016 Dana Navarro"/>
        <s v="[Customer].[FullName].&amp;[18964 James Brown]" c="18964 James Brown"/>
        <s v="[Customer].[FullName].&amp;[19011 Carol Rai]" c="19011 Carol Rai"/>
        <s v="[Customer].[FullName].&amp;[19022 Russell Xie]" c="19022 Russell Xie"/>
        <s v="[Customer].[FullName].&amp;[18906 Damien Shan]" c="18906 Damien Shan"/>
        <s v="[Customer].[FullName].&amp;[19024 Taylor Lewis]" c="19024 Taylor Lewis"/>
        <s v="[Customer].[FullName].&amp;[18835 Andrea Morris]" c="18835 Andrea Morris"/>
        <s v="[Customer].[FullName].&amp;[18854 Todd Gao]" c="18854 Todd Gao"/>
        <s v="[Customer].[FullName].&amp;[18860 Alicia Xu]" c="18860 Alicia Xu"/>
        <s v="[Customer].[FullName].&amp;[18865 Karla Goel]" c="18865 Karla Goel"/>
        <s v="[Customer].[FullName].&amp;[18983 Maurice Tang]" c="18983 Maurice Tang"/>
        <s v="[Customer].[FullName].&amp;[18986 Savannah Baker]" c="18986 Savannah Baker"/>
        <s v="[Customer].[FullName].&amp;[19003 Colin Lin]" c="19003 Colin Lin"/>
        <s v="[Customer].[FullName].&amp;[19096 Samantha Russell]" c="19096 Samantha Russell"/>
        <s v="[Customer].[FullName].&amp;[19120 Daniel Johnson]" c="19120 Daniel Johnson"/>
        <s v="[Customer].[FullName].&amp;[18849 Devin Martin]" c="18849 Devin Martin"/>
        <s v="[Customer].[FullName].&amp;[18934 Ernest Wu]" c="18934 Ernest Wu"/>
        <s v="[Customer].[FullName].&amp;[19013 Seth Edwards]" c="19013 Seth Edwards"/>
        <s v="[Customer].[FullName].&amp;[18810 Madison Lee]" c="18810 Madison Lee"/>
        <s v="[Customer].[FullName].&amp;[19005 Angel Stewart]" c="19005 Angel Stewart"/>
        <s v="[Customer].[FullName].&amp;[18871 Alexis Coleman]" c="18871 Alexis Coleman"/>
        <s v="[Customer].[FullName].&amp;[18874 Roberto Gutierrez]" c="18874 Roberto Gutierrez"/>
        <s v="[Customer].[FullName].&amp;[18997 Heidi Lopez]" c="18997 Heidi Lopez"/>
        <s v="[Customer].[FullName].&amp;[18883 Bryce Richardson]" c="18883 Bryce Richardson"/>
        <s v="[Customer].[FullName].&amp;[18929 Levi Arun]" c="18929 Levi Arun"/>
        <s v="[Customer].[FullName].&amp;[18999 Evan James]" c="18999 Evan James"/>
        <s v="[Customer].[FullName].&amp;[18788 Alan Zheng]" c="18788 Alan Zheng"/>
        <s v="[Customer].[FullName].&amp;[18796 Dennis Zhang]" c="18796 Dennis Zhang"/>
        <s v="[Customer].[FullName].&amp;[18836 Denise Stone]" c="18836 Denise Stone"/>
        <s v="[Customer].[FullName].&amp;[18855 Jacqueline Bennett]" c="18855 Jacqueline Bennett"/>
        <s v="[Customer].[FullName].&amp;[18766 Catherine Morris]" c="18766 Catherine Morris"/>
        <s v="[Customer].[FullName].&amp;[19021 Luis Diaz]" c="19021 Luis Diaz"/>
        <s v="[Customer].[FullName].&amp;[18837 Elizabeth Jones]" c="18837 Elizabeth Jones"/>
        <s v="[Customer].[FullName].&amp;[18998 Jennifer Cooper]" c="18998 Jennifer Cooper"/>
        <s v="[Customer].[FullName].&amp;[19078 Christian Thomas]" c="19078 Christian Thomas"/>
        <s v="[Customer].[FullName].&amp;[18833 Amanda Rivera]" c="18833 Amanda Rivera"/>
        <s v="[Customer].[FullName].&amp;[18792 Dalton Clark]" c="18792 Dalton Clark"/>
        <s v="[Customer].[FullName].&amp;[19076 Erin Sanders]" c="19076 Erin Sanders"/>
        <s v="[Customer].[FullName].&amp;[18925 Julian Griffin]" c="18925 Julian Griffin"/>
        <s v="[Customer].[FullName].&amp;[18959 Jessica Wilson]" c="18959 Jessica Wilson"/>
        <s v="[Customer].[FullName].&amp;[18976 Sara Richardson]" c="18976 Sara Richardson"/>
        <s v="[Customer].[FullName].&amp;[18987 Ian Gray]" c="18987 Ian Gray"/>
        <s v="[Customer].[FullName].&amp;[19035 Jasmine Lee]" c="19035 Jasmine Lee"/>
        <s v="[Customer].[FullName].&amp;[18869 Jonathan Phillips]" c="18869 Jonathan Phillips"/>
        <s v="[Customer].[FullName].&amp;[18926 Tyrone Serrano]" c="18926 Tyrone Serrano"/>
        <s v="[Customer].[FullName].&amp;[19046 Jacqueline Powell]" c="19046 Jacqueline Powell"/>
        <s v="[Customer].[FullName].&amp;[18953 Destiny Rivera]" c="18953 Destiny Rivera"/>
        <s v="[Customer].[FullName].&amp;[19060 Roy Navarro]" c="19060 Roy Navarro"/>
        <s v="[Customer].[FullName].&amp;[18944 Amanda Foster]" c="18944 Amanda Foster"/>
        <s v="[Customer].[FullName].&amp;[18949 Jasmine Barnes]" c="18949 Jasmine Barnes"/>
        <s v="[Customer].[FullName].&amp;[18952 Tamara Liang]" c="18952 Tamara Liang"/>
        <s v="[Customer].[FullName].&amp;[18956 Jill Jimenez]" c="18956 Jill Jimenez"/>
        <s v="[Customer].[FullName].&amp;[19031 Amanda Carter]" c="19031 Amanda Carter"/>
        <s v="[Customer].[FullName].&amp;[18920 Caleb Carter]" c="18920 Caleb Carter"/>
        <s v="[Customer].[FullName].&amp;[18937 Xavier Hill]" c="18937 Xavier Hill"/>
        <s v="[Customer].[FullName].&amp;[18957 Deanna Gutierrez]" c="18957 Deanna Gutierrez"/>
        <s v="[Customer].[FullName].&amp;[19075 Cindy Ramos]" c="19075 Cindy Ramos"/>
        <s v="[Customer].[FullName].&amp;[19116 Meredith Gutierrez]" c="19116 Meredith Gutierrez"/>
        <s v="[Customer].[FullName].&amp;[18965 Lauren Davis]" c="18965 Lauren Davis"/>
        <s v="[Customer].[FullName].&amp;[18973 Julia Garcia]" c="18973 Julia Garcia"/>
        <s v="[Customer].[FullName].&amp;[18985 Jonathan Henderson]" c="18985 Jonathan Henderson"/>
        <s v="[Customer].[FullName].&amp;[18882 Javier Alvarez]" c="18882 Javier Alvarez"/>
        <s v="[Customer].[FullName].&amp;[18914 Larry Munoz]" c="18914 Larry Munoz"/>
        <s v="[Customer].[FullName].&amp;[18940 Cynthia Malhotra]" c="18940 Cynthia Malhotra"/>
        <s v="[Customer].[FullName].&amp;[18961 Julio Ruiz]" c="18961 Julio Ruiz"/>
        <s v="[Customer].[FullName].&amp;[18846 Ryan Foster]" c="18846 Ryan Foster"/>
        <s v="[Customer].[FullName].&amp;[18968 Larry Townsend]" c="18968 Larry Townsend"/>
        <s v="[Customer].[FullName].&amp;[18848 Hunter Robinson]" c="18848 Hunter Robinson"/>
        <s v="[Customer].[FullName].&amp;[18853 Jasmine Torres]" c="18853 Jasmine Torres"/>
        <s v="[Customer].[FullName].&amp;[18931 Carl Andersen]" c="18931 Carl Andersen"/>
        <s v="[Customer].[FullName].&amp;[19012 Nathan Lal]" c="19012 Nathan Lal"/>
        <s v="[Customer].[FullName].&amp;[19036 Jordan King]" c="19036 Jordan King"/>
        <s v="[Customer].[FullName].&amp;[19002 Caroline Russell]" c="19002 Caroline Russell"/>
        <s v="[Customer].[FullName].&amp;[18843 Julian Ross]" c="18843 Julian Ross"/>
        <s v="[Customer].[FullName].&amp;[18979 Jessie Zhao]" c="18979 Jessie Zhao"/>
        <s v="[Customer].[FullName].&amp;[19004 Elizabeth Johnson]" c="19004 Elizabeth Johnson"/>
        <s v="[Customer].[FullName].&amp;[18866 Carol Howard]" c="18866 Carol Howard"/>
        <s v="[Customer].[FullName].&amp;[18877 Carolyn Navarro]" c="18877 Carolyn Navarro"/>
        <s v="[Customer].[FullName].&amp;[18939 Marshall Chavez]" c="18939 Marshall Chavez"/>
        <s v="[Customer].[FullName].&amp;[18943 Wendy Romero]" c="18943 Wendy Romero"/>
        <s v="[Customer].[FullName].&amp;[19008 Andy Alvarez]" c="19008 Andy Alvarez"/>
        <s v="[Customer].[FullName].&amp;[19027 Luke Long]" c="19027 Luke Long"/>
        <s v="[Customer].[FullName].&amp;[18770 Ebony Gonzalez]" c="18770 Ebony Gonzalez"/>
        <s v="[Customer].[FullName].&amp;[18982 Edward Hernandez]" c="18982 Edward Hernandez"/>
        <s v="[Customer].[FullName].&amp;[19094 Robin Alvarez]" c="19094 Robin Alvarez"/>
        <s v="[Customer].[FullName].&amp;[18898 Adam Ross]" c="18898 Adam Ross"/>
        <s v="[Customer].[FullName].&amp;[18825 Marshall Wang]" c="18825 Marshall Wang"/>
        <s v="[Customer].[FullName].&amp;[18873 Jose Patterson]" c="18873 Jose Patterson"/>
        <s v="[Customer].[FullName].&amp;[18827 Ian Jenkins]" c="18827 Ian Jenkins"/>
        <s v="[Customer].[FullName].&amp;[18771 Stephanie Collins]" c="18771 Stephanie Collins"/>
        <s v="[Customer].[FullName].&amp;[18781 Bianca Lin]" c="18781 Bianca Lin"/>
        <s v="[Customer].[FullName].&amp;[18880 Johnathan Vance]" c="18880 Johnathan Vance"/>
        <s v="[Customer].[FullName].&amp;[18963 Willie Raji]" c="18963 Willie Raji"/>
        <s v="[Customer].[FullName].&amp;[19009 Lacey Jai]" c="19009 Lacey Jai"/>
        <s v="[Customer].[FullName].&amp;[19010 Julia Coleman]" c="19010 Julia Coleman"/>
        <s v="[Customer].[FullName].&amp;[18917 Gabriel Wang]" c="18917 Gabriel Wang"/>
        <s v="[Customer].[FullName].&amp;[18951 Megan Walker]" c="18951 Megan Walker"/>
        <s v="[Customer].[FullName].&amp;[18942 Jaime Moreno]" c="18942 Jaime Moreno"/>
        <s v="[Customer].[FullName].&amp;[19017 Maria Roberts]" c="19017 Maria Roberts"/>
        <s v="[Customer].[FullName].&amp;[18844 Allison Evans]" c="18844 Allison Evans"/>
        <s v="[Customer].[FullName].&amp;[19020 Jessica Henderson]" c="19020 Jessica Henderson"/>
        <s v="[Customer].[FullName].&amp;[18899 Angela Griffin]" c="18899 Angela Griffin"/>
        <s v="[Customer].[FullName].&amp;[18970 Wyatt Hill]" c="18970 Wyatt Hill"/>
        <s v="[Customer].[FullName].&amp;[18955 Theresa Serrano]" c="18955 Theresa Serrano"/>
        <s v="[Customer].[FullName].&amp;[19000 Chase Cox]" c="19000 Chase Cox"/>
        <s v="[Customer].[FullName].&amp;[18948 Jasmine Taylor]" c="18948 Jasmine Taylor"/>
        <s v="[Customer].[FullName].&amp;[18974 Melody Munoz]" c="18974 Melody Munoz"/>
        <s v="[Customer].[FullName].&amp;[18878 Brooke Sanders]" c="18878 Brooke Sanders"/>
        <s v="[Customer].[FullName].&amp;[18916 Shaun Carson]" c="18916 Shaun Carson"/>
        <s v="[Customer].[FullName].&amp;[18816 Tanya Moreno]" c="18816 Tanya Moreno"/>
        <s v="[Customer].[FullName].&amp;[18905 Anna Griffin]" c="18905 Anna Griffin"/>
        <s v="[Customer].[FullName].&amp;[18971 Shannon Liu]" c="18971 Shannon Liu"/>
        <s v="[Customer].[FullName].&amp;[19015 Stephanie Torres]" c="19015 Stephanie Torres"/>
        <s v="[Customer].[FullName].&amp;[19028 Mayra Prasad]" c="19028 Mayra Prasad"/>
        <s v="[Customer].[FullName].&amp;[18900 Jocelyn Alexander]" c="18900 Jocelyn Alexander"/>
        <s v="[Customer].[FullName].&amp;[18828 Claudia Zhou]" c="18828 Claudia Zhou"/>
        <s v="[Customer].[FullName].&amp;[18842 Rafael Xie]" c="18842 Rafael Xie"/>
        <s v="[Customer].[FullName].&amp;[18896 Sydney Ross]" c="18896 Sydney Ross"/>
        <s v="[Customer].[FullName].&amp;[18809 Shannon Liang]" c="18809 Shannon Liang"/>
        <s v="[Customer].[FullName].&amp;[18884 April Deng]" c="18884 April Deng"/>
        <s v="[Customer].[FullName].&amp;[18945 Jennifer Russell]" c="18945 Jennifer Russell"/>
        <s v="[Customer].[FullName].&amp;[18919 Tiffany Li]" c="18919 Tiffany Li"/>
        <s v="[Customer].[FullName].&amp;[18909 Virginia Patel]" c="18909 Virginia Patel"/>
        <s v="[Customer].[FullName].&amp;[1 Hailey Patterson]" c="1 Hailey Patterson"/>
      </sharedItems>
    </cacheField>
    <cacheField name="[TopN].[Top].[Top]" caption="Top" numFmtId="0" hierarchy="21" level="1">
      <sharedItems containsSemiMixedTypes="0" containsString="0"/>
    </cacheField>
    <cacheField name="[Measures].[Selected TopN Value]" caption="Selected TopN Value" numFmtId="0" hierarchy="50" level="32767"/>
    <cacheField name="[Product].[ProductName].[ProductName]" caption="ProductName" numFmtId="0" hierarchy="14" level="1">
      <sharedItems count="30">
        <s v="[Product].[ProductName].&amp;[A. Datum Advanced Digital Camera M300 Grey]" c="A. Datum Advanced Digital Camera M300 Grey"/>
        <s v="[Product].[ProductName].&amp;[A. Datum All in One Digital Camera M200 Azure]" c="A. Datum All in One Digital Camera M200 Azure"/>
        <s v="[Product].[ProductName].&amp;[A. Datum Consumer Digital Camera M300 Azure]" c="A. Datum Consumer Digital Camera M300 Azure"/>
        <s v="[Product].[ProductName].&amp;[A. Datum Super-zoom Digital Camera X300 Black]" c="A. Datum Super-zoom Digital Camera X300 Black"/>
        <s v="[Product].[ProductName].&amp;[A. Datum Super-zoom Digital Camera X300 Green]" c="A. Datum Super-zoom Digital Camera X300 Green"/>
        <s v="[Product].[ProductName].&amp;[A. Datum Super-zoom Digital Camera X300 Pink]" c="A. Datum Super-zoom Digital Camera X300 Pink"/>
        <s v="[Product].[ProductName].&amp;[Adventure Works 19&quot; Portable LCD HDTV M110 White]" c="Adventure Works 19&quot; Portable LCD HDTV M110 White"/>
        <s v="[Product].[ProductName].&amp;[Adventure Works LCD20W M240 White]" c="Adventure Works LCD20W M240 White"/>
        <s v="[Product].[ProductName].&amp;[Contoso DVD 15-Inch Player Portable L200 White]" c="Contoso DVD 15-Inch Player Portable L200 White"/>
        <s v="[Product].[ProductName].&amp;[Contoso Microwave 0.8CuFt E0080 White]" c="Contoso Microwave 0.8CuFt E0080 White"/>
        <s v="[Product].[ProductName].&amp;[Contoso Microwave 1.0CuFt E0110 Red]" c="Contoso Microwave 1.0CuFt E0110 Red"/>
        <s v="[Product].[ProductName].&amp;[Contoso Microwave 1.0CuFt E0110 White]" c="Contoso Microwave 1.0CuFt E0110 White"/>
        <s v="[Product].[ProductName].&amp;[Contoso Microwave 1.6CuFt M0125 Black]" c="Contoso Microwave 1.6CuFt M0125 Black"/>
        <s v="[Product].[ProductName].&amp;[Contoso Rechargeable Battery Pack E310 White]" c="Contoso Rechargeable Battery Pack E310 White"/>
        <s v="[Product].[ProductName].&amp;[Contoso SLR Camera 35&quot; M358 Grey]" c="Contoso SLR Camera 35&quot; M358 Grey"/>
        <s v="[Product].[ProductName].&amp;[Fabrikam Budget Moviemaker 1/2'' 3mm E300 White]" c="Fabrikam Budget Moviemaker 1/2'' 3mm E300 White"/>
        <s v="[Product].[ProductName].&amp;[Fabrikam Microwave 0.8CuFt E0800 Silver]" c="Fabrikam Microwave 0.8CuFt E0800 Silver"/>
        <s v="[Product].[ProductName].&amp;[Fabrikam Refrigerator 3.2CuFt E1600 Blue]" c="Fabrikam Refrigerator 3.2CuFt E1600 Blue"/>
        <s v="[Product].[ProductName].&amp;[Fabrikam Refrigerator 3.2CuFt E1600 Brown]" c="Fabrikam Refrigerator 3.2CuFt E1600 Brown"/>
        <s v="[Product].[ProductName].&amp;[Fabrikam Refrigerator 3.2CuFt E1600 Orange]" c="Fabrikam Refrigerator 3.2CuFt E1600 Orange"/>
        <s v="[Product].[ProductName].&amp;[Proseware Fax Phone E100 White]" c="Proseware Fax Phone E100 White"/>
        <s v="[Product].[ProductName].&amp;[Proseware LCD24W X300 Black]" c="Proseware LCD24W X300 Black"/>
        <s v="[Product].[ProductName].&amp;[Proseware Wall Lamp E0215 Silver]" c="Proseware Wall Lamp E0215 Silver"/>
        <s v="[Product].[ProductName].&amp;[SV DVD 12-Inch Player Portable M400 Silver]" c="SV DVD 12-Inch Player Portable M400 Silver"/>
        <s v="[Product].[ProductName].&amp;[SV DVD 15-Inch Player Portable L200 Silver]" c="SV DVD 15-Inch Player Portable L200 Silver"/>
        <s v="[Product].[ProductName].&amp;[SV DVD 15-Inch Player Portable L200 White]" c="SV DVD 15-Inch Player Portable L200 White"/>
        <s v="[Product].[ProductName].&amp;[The Phone Company Smart phones 4 GB of Memory M300 Gold]" c="The Phone Company Smart phones 4 GB of Memory M300 Gold"/>
        <s v="[Product].[ProductName].&amp;[WWI 4GB Video Recording Pen X200 Pink]" c="WWI 4GB Video Recording Pen X200 Pink"/>
        <s v="[Product].[ProductName].&amp;[WWI LCD19 E107 White]" c="WWI LCD19 E107 White"/>
        <s v="[Product].[ProductName].&amp;[WWI LCD20W M250 White]" c="WWI LCD20W M250 White"/>
      </sharedItems>
    </cacheField>
    <cacheField name="[CalendarDate].[YearMonth].[YearMonth]" caption="YearMonth" numFmtId="0" hierarchy="6" level="1">
      <sharedItems count="3">
        <s v="[CalendarDate].[YearMonth].&amp;[2009-Jan]" c="2009-Jan"/>
        <s v="[CalendarDate].[YearMonth].&amp;[2009-Feb]" c="2009-Feb"/>
        <s v="[CalendarDate].[YearMonth].&amp;[2009-Mar]" c="2009-Mar"/>
      </sharedItems>
    </cacheField>
    <cacheField name="[CalendarDate].[CalendarYear].[CalendarYear]" caption="CalendarYear" numFmtId="0" level="1">
      <sharedItems containsSemiMixedTypes="0" containsString="0"/>
    </cacheField>
    <cacheField name="[MeasureForTopN].[By].[By]" caption="By" numFmtId="0" hierarchy="8" level="1">
      <sharedItems count="2">
        <s v="[MeasureForTopN].[By].&amp;[Total Paid ($Thou)]" c="Total Paid ($Thou)"/>
        <s v="[MeasureForTopN].[By].&amp;[Margin ($Thou)]" c="Margin ($Thou)"/>
      </sharedItems>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5"/>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4"/>
      </fieldsUsage>
    </cacheHierarchy>
    <cacheHierarchy uniqueName="[Customer].[FullName]" caption="FullName" attribute="1" defaultMemberUniqueName="[Customer].[FullName].[All]" allUniqueName="[Customer].[FullName].[All]" dimensionUniqueName="[Customer]" displayFolder="" count="2" unbalanced="0">
      <fieldsUsage count="2">
        <fieldUsage x="-1"/>
        <fieldUsage x="0"/>
      </fieldsUsage>
    </cacheHierarchy>
    <cacheHierarchy uniqueName="[MeasureForTopN].[By]" caption="By" attribute="1" defaultMemberUniqueName="[MeasureForTopN].[By].[All]" allUniqueName="[MeasureForTopN].[By].[All]" dimensionUniqueName="[MeasureForTopN]" displayFolder="" count="2" unbalanced="0">
      <fieldsUsage count="2">
        <fieldUsage x="-1"/>
        <fieldUsage x="6"/>
      </fieldsUsage>
    </cacheHierarchy>
    <cacheHierarchy uniqueName="[MeasureForTopN].[ID]" caption="ID" attribute="1" defaultMemberUniqueName="[MeasureForTopN].[ID].[All]" allUniqueName="[MeasureForTopN].[ID].[All]" dimensionUniqueName="[MeasureForTopN]" displayFolder="" count="0" unbalanced="0"/>
    <cacheHierarchy uniqueName="[MeasureForTopN].[MeasureName]" caption="MeasureName" attribute="1" defaultMemberUniqueName="[MeasureForTopN].[MeasureName].[All]" allUniqueName="[MeasureForTopN].[MeasureName].[All]" dimensionUniqueName="[MeasureForTopN]" displayFolder="" count="0" unbalanced="0"/>
    <cacheHierarchy uniqueName="[MeasureForTopN].[UnitOfMeasure]" caption="UnitOfMeasure" attribute="1" defaultMemberUniqueName="[MeasureForTopN].[UnitOfMeasure].[All]" allUniqueName="[MeasureForTopN].[UnitOfMeasure].[All]" dimensionUniqueName="[MeasureForTopN]" displayFolder="" count="0" unbalanced="0"/>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2" unbalanced="0">
      <fieldsUsage count="2">
        <fieldUsage x="-1"/>
        <fieldUsage x="3"/>
      </fieldsUsage>
    </cacheHierarchy>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1"/>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oneField="1">
      <fieldsUsage count="1">
        <fieldUsage x="2"/>
      </fieldsUsage>
    </cacheHierarchy>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Colin" refreshedDate="41102.460354861112" createdVersion="4" refreshedVersion="4" minRefreshableVersion="3" recordCount="0" supportSubquery="1" supportAdvancedDrill="1">
  <cacheSource type="external" connectionId="1"/>
  <cacheFields count="4">
    <cacheField name="[TopN].[Top].[Top]" caption="Top" numFmtId="0" hierarchy="21" level="1">
      <sharedItems containsSemiMixedTypes="0" containsString="0"/>
    </cacheField>
    <cacheField name="[MeasureForTopN].[By].[By]" caption="By" numFmtId="0" hierarchy="8" level="1">
      <sharedItems count="2">
        <s v="[MeasureForTopN].[By].&amp;[Total Paid ($Thou)]" c="Total Paid ($Thou)"/>
        <s v="[MeasureForTopN].[By].&amp;[Margin ($Thou)]" c="Margin ($Thou)"/>
      </sharedItems>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2"/>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3"/>
      </fieldsUsage>
    </cacheHierarchy>
    <cacheHierarchy uniqueName="[Customer].[FullName]" caption="FullName" attribute="1" defaultMemberUniqueName="[Customer].[FullName].[All]" allUniqueName="[Customer].[FullName].[All]" dimensionUniqueName="[Customer]" displayFolder="" count="0" unbalanced="0"/>
    <cacheHierarchy uniqueName="[MeasureForTopN].[By]" caption="By" attribute="1" defaultMemberUniqueName="[MeasureForTopN].[By].[All]" allUniqueName="[MeasureForTopN].[By].[All]" dimensionUniqueName="[MeasureForTopN]" displayFolder="" count="2" unbalanced="0">
      <fieldsUsage count="2">
        <fieldUsage x="-1"/>
        <fieldUsage x="1"/>
      </fieldsUsage>
    </cacheHierarchy>
    <cacheHierarchy uniqueName="[MeasureForTopN].[ID]" caption="ID" attribute="1" defaultMemberUniqueName="[MeasureForTopN].[ID].[All]" allUniqueName="[MeasureForTopN].[ID].[All]" dimensionUniqueName="[MeasureForTopN]" displayFolder="" count="0" unbalanced="0"/>
    <cacheHierarchy uniqueName="[MeasureForTopN].[MeasureName]" caption="MeasureName" attribute="1" defaultMemberUniqueName="[MeasureForTopN].[MeasureName].[All]" allUniqueName="[MeasureForTopN].[MeasureName].[All]" dimensionUniqueName="[MeasureForTopN]" displayFolder="" count="0" unbalanced="0"/>
    <cacheHierarchy uniqueName="[MeasureForTopN].[UnitOfMeasure]" caption="UnitOfMeasure" attribute="1" defaultMemberUniqueName="[MeasureForTopN].[UnitOfMeasure].[All]" allUniqueName="[MeasureForTopN].[UnitOfMeasure].[All]" dimensionUniqueName="[MeasureForTopN]" displayFolder="" count="0" unbalanced="0"/>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0"/>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Colin" refreshedDate="41102.460357175929" createdVersion="4" refreshedVersion="4" minRefreshableVersion="3" recordCount="0" supportSubquery="1" supportAdvancedDrill="1">
  <cacheSource type="external" connectionId="1"/>
  <cacheFields count="6">
    <cacheField name="[Customer].[FullName].[FullName]" caption="FullName" numFmtId="0" hierarchy="7" level="1">
      <sharedItems count="30">
        <s v="[Customer].[FullName].&amp;[18903 Taylor Howard]" c="18903 Taylor Howard"/>
        <s v="[Customer].[FullName].&amp;[18904 Destiny Wilson]" c="18904 Destiny Wilson"/>
        <s v="[Customer].[FullName].&amp;[18905 Anna Griffin]" c="18905 Anna Griffin"/>
        <s v="[Customer].[FullName].&amp;[18906 Damien Shan]" c="18906 Damien Shan"/>
        <s v="[Customer].[FullName].&amp;[18908 Arthur Carlson]" c="18908 Arthur Carlson"/>
        <s v="[Customer].[FullName].&amp;[18910 Sean Evans]" c="18910 Sean Evans"/>
        <s v="[Customer].[FullName].&amp;[18912 Hunter Griffin]" c="18912 Hunter Griffin"/>
        <s v="[Customer].[FullName].&amp;[18913 Jimmy Moreno]" c="18913 Jimmy Moreno"/>
        <s v="[Customer].[FullName].&amp;[18914 Larry Munoz]" c="18914 Larry Munoz"/>
        <s v="[Customer].[FullName].&amp;[18916 Shaun Carson]" c="18916 Shaun Carson"/>
        <s v="[Customer].[FullName].&amp;[18917 Gabriel Wang]" c="18917 Gabriel Wang"/>
        <s v="[Customer].[FullName].&amp;[18918 Chad Kumar]" c="18918 Chad Kumar"/>
        <s v="[Customer].[FullName].&amp;[18919 Tiffany Li]" c="18919 Tiffany Li"/>
        <s v="[Customer].[FullName].&amp;[18920 Caleb Carter]" c="18920 Caleb Carter"/>
        <s v="[Customer].[FullName].&amp;[18923 Ashlee Tang]" c="18923 Ashlee Tang"/>
        <s v="[Customer].[FullName].&amp;[18924 Haley Richardson]" c="18924 Haley Richardson"/>
        <s v="[Customer].[FullName].&amp;[18925 Julian Griffin]" c="18925 Julian Griffin"/>
        <s v="[Customer].[FullName].&amp;[18926 Tyrone Serrano]" c="18926 Tyrone Serrano"/>
        <s v="[Customer].[FullName].&amp;[19061 Cheryl Diaz]" c="19061 Cheryl Diaz"/>
        <s v="[Customer].[FullName].&amp;[19062 Alexandra Rivera]" c="19062 Alexandra Rivera"/>
        <s v="[Customer].[FullName].&amp;[19063 Noah Powell]" c="19063 Noah Powell"/>
        <s v="[Customer].[FullName].&amp;[19064 Kristi Perez]" c="19064 Kristi Perez"/>
        <s v="[Customer].[FullName].&amp;[19112 Lauren Martinez]" c="19112 Lauren Martinez"/>
        <s v="[Customer].[FullName].&amp;[19113 Lauren Walker]" c="19113 Lauren Walker"/>
        <s v="[Customer].[FullName].&amp;[19114 Ashley Jones]" c="19114 Ashley Jones"/>
        <s v="[Customer].[FullName].&amp;[19115 Mason Roberts]" c="19115 Mason Roberts"/>
        <s v="[Customer].[FullName].&amp;[19116 Meredith Gutierrez]" c="19116 Meredith Gutierrez"/>
        <s v="[Customer].[FullName].&amp;[19117 Russell Shen]" c="19117 Russell Shen"/>
        <s v="[Customer].[FullName].&amp;[19118 Molly Rodriguez]" c="19118 Molly Rodriguez"/>
        <s v="[Customer].[FullName].&amp;[19119 Leslie Moreno]" c="19119 Leslie Moreno"/>
      </sharedItems>
    </cacheField>
    <cacheField name="[TopN].[Top].[Top]" caption="Top" numFmtId="0" hierarchy="21" level="1">
      <sharedItems containsSemiMixedTypes="0" containsString="0"/>
    </cacheField>
    <cacheField name="[CalendarDate].[CalendarYear].[CalendarYear]" caption="CalendarYear" numFmtId="0" level="1">
      <sharedItems containsSemiMixedTypes="0" containsString="0"/>
    </cacheField>
    <cacheField name="[CalendarDate].[YearMonth].[YearMonth]" caption="YearMonth" numFmtId="0" hierarchy="6" level="1">
      <sharedItems containsSemiMixedTypes="0" containsString="0"/>
    </cacheField>
    <cacheField name="[MeasureForTopN].[By].[By]" caption="By" numFmtId="0" hierarchy="8" level="1">
      <sharedItems count="2">
        <s v="[MeasureForTopN].[By].&amp;[Total Paid ($Thou)]" c="Total Paid ($Thou)"/>
        <s v="[MeasureForTopN].[By].&amp;[Margin ($Thou)]" c="Margin ($Thou)"/>
      </sharedItems>
    </cacheField>
    <cacheField name="[Measures].[Selected TopN Value]" caption="Selected TopN Value" numFmtId="0" hierarchy="50" level="32767"/>
  </cacheFields>
  <cacheHierarchies count="66">
    <cacheHierarchy uniqueName="[CalendarDate].[CalendarYear]" caption="CalendarYear" attribute="1" defaultMemberUniqueName="[CalendarDate].[CalendarYear].[All]" allUniqueName="[CalendarDate].[CalendarYear].[All]" dimensionUniqueName="[CalendarDate]" displayFolder="" count="2" unbalanced="0">
      <fieldsUsage count="2">
        <fieldUsage x="-1"/>
        <fieldUsage x="2"/>
      </fieldsUsage>
    </cacheHierarchy>
    <cacheHierarchy uniqueName="[CalendarDate].[DayOfWeekName]" caption="DayOfWeekName" attribute="1" defaultMemberUniqueName="[CalendarDate].[DayOfWeekName].[All]" allUniqueName="[CalendarDate].[DayOfWeekName].[All]" dimensionUniqueName="[CalendarDate]" displayFolder="" count="0" unbalanced="0"/>
    <cacheHierarchy uniqueName="[CalendarDate].[HalfYear]" caption="HalfYear" attribute="1" defaultMemberUniqueName="[CalendarDate].[HalfYear].[All]" allUniqueName="[CalendarDate].[HalfYear].[All]" dimensionUniqueName="[CalendarDate]" displayFolder="" count="0" unbalanced="0"/>
    <cacheHierarchy uniqueName="[CalendarDate].[MonthName]" caption="MonthName" attribute="1" defaultMemberUniqueName="[CalendarDate].[MonthName].[All]" allUniqueName="[CalendarDate].[MonthName].[All]" dimensionUniqueName="[CalendarDate]" displayFolder="" count="0" unbalanced="0"/>
    <cacheHierarchy uniqueName="[CalendarDate].[Quarter]" caption="Quarter" attribute="1" defaultMemberUniqueName="[CalendarDate].[Quarter].[All]" allUniqueName="[CalendarDate].[Quarter].[All]" dimensionUniqueName="[CalendarDate]" displayFolder="" count="0" unbalanced="0"/>
    <cacheHierarchy uniqueName="[CalendarDate].[WeekNameOfYear]" caption="WeekNameOfYear" attribute="1" defaultMemberUniqueName="[CalendarDate].[WeekNameOfYear].[All]" allUniqueName="[CalendarDate].[WeekNameOfYear].[All]" dimensionUniqueName="[CalendarDate]" displayFolder="" count="0" unbalanced="0"/>
    <cacheHierarchy uniqueName="[CalendarDate].[YearMonth]" caption="YearMonth" attribute="1" defaultMemberUniqueName="[CalendarDate].[YearMonth].[All]" allUniqueName="[CalendarDate].[YearMonth].[All]" dimensionUniqueName="[CalendarDate]" displayFolder="" count="2" unbalanced="0">
      <fieldsUsage count="2">
        <fieldUsage x="-1"/>
        <fieldUsage x="3"/>
      </fieldsUsage>
    </cacheHierarchy>
    <cacheHierarchy uniqueName="[Customer].[FullName]" caption="FullName" attribute="1" defaultMemberUniqueName="[Customer].[FullName].[All]" allUniqueName="[Customer].[FullName].[All]" dimensionUniqueName="[Customer]" displayFolder="" count="2" unbalanced="0">
      <fieldsUsage count="2">
        <fieldUsage x="-1"/>
        <fieldUsage x="0"/>
      </fieldsUsage>
    </cacheHierarchy>
    <cacheHierarchy uniqueName="[MeasureForTopN].[By]" caption="By" attribute="1" defaultMemberUniqueName="[MeasureForTopN].[By].[All]" allUniqueName="[MeasureForTopN].[By].[All]" dimensionUniqueName="[MeasureForTopN]" displayFolder="" count="2" unbalanced="0">
      <fieldsUsage count="2">
        <fieldUsage x="-1"/>
        <fieldUsage x="4"/>
      </fieldsUsage>
    </cacheHierarchy>
    <cacheHierarchy uniqueName="[MeasureForTopN].[ID]" caption="ID" attribute="1" defaultMemberUniqueName="[MeasureForTopN].[ID].[All]" allUniqueName="[MeasureForTopN].[ID].[All]" dimensionUniqueName="[MeasureForTopN]" displayFolder="" count="0" unbalanced="0"/>
    <cacheHierarchy uniqueName="[MeasureForTopN].[MeasureName]" caption="MeasureName" attribute="1" defaultMemberUniqueName="[MeasureForTopN].[MeasureName].[All]" allUniqueName="[MeasureForTopN].[MeasureName].[All]" dimensionUniqueName="[MeasureForTopN]" displayFolder="" count="0" unbalanced="0"/>
    <cacheHierarchy uniqueName="[MeasureForTopN].[UnitOfMeasure]" caption="UnitOfMeasure" attribute="1" defaultMemberUniqueName="[MeasureForTopN].[UnitOfMeasure].[All]" allUniqueName="[MeasureForTopN].[UnitOfMeasure].[All]" dimensionUniqueName="[MeasureForTopN]" displayFolder="" count="0" unbalanced="0"/>
    <cacheHierarchy uniqueName="[Product].[BrandName]" caption="BrandName" attribute="1" defaultMemberUniqueName="[Product].[BrandName].[All]" allUniqueName="[Product].[BrandName].[All]" dimensionUniqueName="[Product]" displayFolder="" count="0" unbalanced="0"/>
    <cacheHierarchy uniqueName="[Product].[ColorName]" caption="ColorName" attribute="1" defaultMemberUniqueName="[Product].[ColorName].[All]" allUniqueName="[Product].[ColorName].[All]" dimensionUniqueName="[Product]" displayFolder="" count="0" unbalanced="0"/>
    <cacheHierarchy uniqueName="[Product].[ProductName]" caption="ProductName" attribute="1" defaultMemberUniqueName="[Product].[ProductName].[All]" allUniqueName="[Product].[ProductName].[All]" dimensionUniqueName="[Product]" displayFolder="" count="0" unbalanced="0"/>
    <cacheHierarchy uniqueName="[Sales].[ExtendedAmount]" caption="ExtendedAmount" attribute="1" defaultMemberUniqueName="[Sales].[ExtendedAmount].[All]" allUniqueName="[Sales].[ExtendedAmount].[All]" dimensionUniqueName="[Sales]" displayFolder="" count="0" unbalanced="0"/>
    <cacheHierarchy uniqueName="[Sales].[Freight]" caption="Freight" attribute="1" defaultMemberUniqueName="[Sales].[Freight].[All]" allUniqueName="[Sales].[Freight].[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SalesOrderNumber]" caption="SalesOrderNumber" attribute="1" defaultMemberUniqueName="[Sales].[SalesOrderNumber].[All]" allUniqueName="[Sales].[SalesOrderNumber].[All]" dimensionUniqueName="[Sales]" displayFolder="" count="0" unbalanced="0"/>
    <cacheHierarchy uniqueName="[Sales].[TaxAmt]" caption="TaxAmt" attribute="1" defaultMemberUniqueName="[Sales].[TaxAmt].[All]" allUniqueName="[Sales].[TaxAmt].[All]" dimensionUniqueName="[Sales]" displayFolder="" count="0" unbalanced="0"/>
    <cacheHierarchy uniqueName="[Sales].[TotalProductCost]" caption="TotalProductCost" attribute="1" defaultMemberUniqueName="[Sales].[TotalProductCost].[All]" allUniqueName="[Sales].[TotalProductCost].[All]" dimensionUniqueName="[Sales]" displayFolder="" count="0" unbalanced="0"/>
    <cacheHierarchy uniqueName="[TopN].[Top]" caption="Top" attribute="1" defaultMemberUniqueName="[TopN].[Top].[All]" allUniqueName="[TopN].[Top].[All]" dimensionUniqueName="[TopN]" displayFolder="" count="2" unbalanced="0">
      <fieldsUsage count="2">
        <fieldUsage x="-1"/>
        <fieldUsage x="1"/>
      </fieldsUsage>
    </cacheHierarchy>
    <cacheHierarchy uniqueName="[CalendarDate].[DayOfWeekNumber]" caption="DayOfWeekNumber" attribute="1" defaultMemberUniqueName="[CalendarDate].[DayOfWeekNumber].[All]" allUniqueName="[CalendarDate].[DayOfWeekNumber].[All]" dimensionUniqueName="[CalendarDate]" displayFolder="" count="0" unbalanced="0" hidden="1"/>
    <cacheHierarchy uniqueName="[CalendarDate].[FullDate]" caption="FullDate" attribute="1" defaultMemberUniqueName="[CalendarDate].[FullDate].[All]" allUniqueName="[CalendarDate].[FullDate].[All]" dimensionUniqueName="[CalendarDate]" displayFolder="" count="0" unbalanced="0" hidden="1"/>
    <cacheHierarchy uniqueName="[CalendarDate].[MonthNumber]" caption="MonthNumber" attribute="1" defaultMemberUniqueName="[CalendarDate].[MonthNumber].[All]" allUniqueName="[CalendarDate].[MonthNumber].[All]" dimensionUniqueName="[CalendarDate]" displayFolder="" count="0" unbalanced="0" hidden="1"/>
    <cacheHierarchy uniqueName="[CalendarDate].[RowNumber]" caption="RowNumber" attribute="1" keyAttribute="1" defaultMemberUniqueName="[CalendarDate].[RowNumber].[All]" allUniqueName="[CalendarDate].[RowNumber].[All]" dimensionUniqueName="[CalendarDate]" displayFolder="" count="0" unbalanced="0" hidden="1"/>
    <cacheHierarchy uniqueName="[CalendarDate].[WeekNumberOfYear]" caption="WeekNumberOfYear" attribute="1" defaultMemberUniqueName="[CalendarDate].[WeekNumberOfYear].[All]" allUniqueName="[CalendarDate].[WeekNumberOfYear].[All]" dimensionUniqueName="[CalendarDate]" displayFolder="" count="0" unbalanced="0" hidden="1"/>
    <cacheHierarchy uniqueName="[CalendarDate].[YearMonthNumber]" caption="YearMonthNumber" attribute="1" defaultMemberUniqueName="[CalendarDate].[YearMonthNumber].[All]" allUniqueName="[CalendarDate].[YearMonthNumber].[All]" dimensionUniqueName="[CalendarDate]" displayFolder="" count="0" unbalanced="0" hidden="1"/>
    <cacheHierarchy uniqueName="[Customer].[CustomerKey]" caption="CustomerKey" attribute="1" defaultMemberUniqueName="[Customer].[CustomerKey].[All]" allUniqueName="[Customer].[CustomerKey].[All]" dimensionUniqueName="[Customer]" displayFolder="" count="0" unbalanced="0" hidden="1"/>
    <cacheHierarchy uniqueName="[Customer].[Name]" caption="Name" attribute="1" defaultMemberUniqueName="[Customer].[Name].[All]" allUniqueName="[Customer].[Name].[All]" dimensionUniqueName="[Customer]" displayFolder="" count="0" unbalanced="0" hidden="1"/>
    <cacheHierarchy uniqueName="[Customer].[RowNumber]" caption="RowNumber" attribute="1" keyAttribute="1" defaultMemberUniqueName="[Customer].[RowNumber].[All]" allUniqueName="[Customer].[RowNumber].[All]" dimensionUniqueName="[Customer]" displayFolder="" count="0" unbalanced="0" hidden="1"/>
    <cacheHierarchy uniqueName="[MeasureForTopN].[RowNumber]" caption="RowNumber" attribute="1" keyAttribute="1" defaultMemberUniqueName="[MeasureForTopN].[RowNumber].[All]" allUniqueName="[MeasureForTopN].[RowNumber].[All]" dimensionUniqueName="[MeasureForTopN]" displayFolder="" count="0" unbalanced="0" hidden="1"/>
    <cacheHierarchy uniqueName="[Product].[ProductKey]" caption="ProductKey" attribute="1" defaultMemberUniqueName="[Product].[ProductKey].[All]" allUniqueName="[Product].[ProductKey].[All]" dimensionUniqueName="[Product]" displayFolder="" count="0" unbalanced="0" hidden="1"/>
    <cacheHierarchy uniqueName="[Product].[ProductSubcategoryKey]" caption="ProductSubcategoryKey" attribute="1" defaultMemberUniqueName="[Product].[ProductSubcategoryKey].[All]" allUniqueName="[Product].[ProductSubcategoryKey].[All]" dimensionUniqueName="[Product]" displayFolder="" count="0" unbalanced="0" hidden="1"/>
    <cacheHierarchy uniqueName="[Product].[RowNumber]" caption="RowNumber" attribute="1" keyAttribute="1" defaultMemberUniqueName="[Product].[RowNumber].[All]" allUniqueName="[Product].[RowNumber].[All]" dimensionUniqueName="[Product]" displayFolder="" count="0" unbalanced="0" hidden="1"/>
    <cacheHierarchy uniqueName="[Sales].[CustomerKey]" caption="CustomerKey" attribute="1" defaultMemberUniqueName="[Sales].[CustomerKey].[All]" allUniqueName="[Sales].[CustomerKey].[All]" dimensionUniqueName="[Sales]" displayFolder="" count="0" unbalanced="0" hidden="1"/>
    <cacheHierarchy uniqueName="[Sales].[DateKey]" caption="DateKey" attribute="1" defaultMemberUniqueName="[Sales].[DateKey].[All]" allUniqueName="[Sales].[DateKey].[All]" dimensionUniqueName="[Sales]" displayFolder="" count="0" unbalanced="0" hidden="1"/>
    <cacheHierarchy uniqueName="[Sales].[ProductKey]" caption="ProductKey" attribute="1" defaultMemberUniqueName="[Sales].[ProductKey].[All]" allUniqueName="[Sales].[ProductKey].[All]" dimensionUniqueName="[Sale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TopN].[RowNumber]" caption="RowNumber" attribute="1" keyAttribute="1" defaultMemberUniqueName="[TopN].[RowNumber].[All]" allUniqueName="[TopN].[RowNumber].[All]" dimensionUniqueName="[TopN]" displayFolder="" count="0"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oneField="1">
      <fieldsUsage count="1">
        <fieldUsage x="5"/>
      </fieldsUsage>
    </cacheHierarchy>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dimensions count="7">
    <dimension name="CalendarDate" uniqueName="[CalendarDate]" caption="CalendarDate"/>
    <dimension name="Customer" uniqueName="[Customer]" caption="Customer"/>
    <dimension name="MeasureForTopN" uniqueName="[MeasureForTopN]" caption="MeasureForTopN"/>
    <dimension measure="1" name="Measures" uniqueName="[Measures]" caption="Measures"/>
    <dimension name="Product" uniqueName="[Product]" caption="Product"/>
    <dimension name="Sales" uniqueName="[Sales]" caption="Sales"/>
    <dimension name="TopN" uniqueName="[TopN]" caption="TopN"/>
  </dimensions>
  <measureGroups count="6">
    <measureGroup name="CalendarDate" caption="CalendarDate"/>
    <measureGroup name="Customer" caption="Customer"/>
    <measureGroup name="MeasureForTopN" caption="MeasureForTopN"/>
    <measureGroup name="Product" caption="Product"/>
    <measureGroup name="Sales" caption="Sales"/>
    <measureGroup name="TopN" caption="TopN"/>
  </measureGroups>
  <maps count="9">
    <map measureGroup="0" dimension="0"/>
    <map measureGroup="1" dimension="1"/>
    <map measureGroup="2" dimension="2"/>
    <map measureGroup="3" dimension="4"/>
    <map measureGroup="4" dimension="0"/>
    <map measureGroup="4" dimension="1"/>
    <map measureGroup="4"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invalid="1" saveData="0" refreshedBy="Colin" refreshedDate="41102.460358796299" createdVersion="3" refreshedVersion="4" minRefreshableVersion="3" recordCount="0" tupleCache="1">
  <cacheSource type="external" connectionId="1"/>
  <cacheFields count="2">
    <cacheField name="[TopN].[Top].[Top]" caption="Top" numFmtId="0" hierarchy="22" level="1">
      <sharedItems count="1">
        <s v="[TopN].[Top].&amp;[30]" c="30"/>
      </sharedItems>
    </cacheField>
    <cacheField name="[Measures].[MeasuresLevel]" caption="MeasuresLevel" numFmtId="0" hierarchy="12">
      <sharedItems count="1">
        <s v="[Measures].[SelectedTopNNumber]" c="SelectedTopNNumber"/>
      </sharedItems>
    </cacheField>
  </cacheFields>
  <cacheHierarchies count="67">
    <cacheHierarchy uniqueName="[CalendarDate].[CalendarYear]" caption="CalendarYear" attribute="1" defaultMemberUniqueName="[CalendarDate].[CalendarYear].[All]" allUniqueName="[CalendarDate].[CalendarYear].[All]" dimensionUniqueName="[CalendarDate]" displayFolder="" count="2" unbalanced="0"/>
    <cacheHierarchy uniqueName="[CalendarDate].[DayOfWeekName]" caption="DayOfWeekName" attribute="1" defaultMemberUniqueName="[CalendarDate].[DayOfWeekName].[All]" allUniqueName="[CalendarDate].[DayOfWeekName].[All]" dimensionUniqueName="[CalendarDate]" displayFolder="" count="2" unbalanced="0"/>
    <cacheHierarchy uniqueName="[CalendarDate].[HalfYear]" caption="HalfYear" attribute="1" defaultMemberUniqueName="[CalendarDate].[HalfYear].[All]" allUniqueName="[CalendarDate].[HalfYear].[All]" dimensionUniqueName="[CalendarDate]" displayFolder="" count="2" unbalanced="0"/>
    <cacheHierarchy uniqueName="[CalendarDate].[MonthName]" caption="MonthName" attribute="1" defaultMemberUniqueName="[CalendarDate].[MonthName].[All]" allUniqueName="[CalendarDate].[MonthName].[All]" dimensionUniqueName="[CalendarDate]" displayFolder="" count="2" unbalanced="0"/>
    <cacheHierarchy uniqueName="[CalendarDate].[Quarter]" caption="Quarter" attribute="1" defaultMemberUniqueName="[CalendarDate].[Quarter].[All]" allUniqueName="[CalendarDate].[Quarter].[All]" dimensionUniqueName="[CalendarDate]" displayFolder="" count="2" unbalanced="0"/>
    <cacheHierarchy uniqueName="[CalendarDate].[WeekNameOfYear]" caption="WeekNameOfYear" attribute="1" defaultMemberUniqueName="[CalendarDate].[WeekNameOfYear].[All]" allUniqueName="[CalendarDate].[WeekNameOfYear].[All]" dimensionUniqueName="[CalendarDate]" displayFolder="" count="2" unbalanced="0"/>
    <cacheHierarchy uniqueName="[CalendarDate].[YearMonth]" caption="YearMonth" attribute="1" defaultMemberUniqueName="[CalendarDate].[YearMonth].[All]" allUniqueName="[CalendarDate].[YearMonth].[All]" dimensionUniqueName="[CalendarDate]" displayFolder="" count="2" unbalanced="0"/>
    <cacheHierarchy uniqueName="[Customer].[FullName]" caption="FullName" attribute="1" defaultMemberUniqueName="[Customer].[FullName].[All]" allUniqueName="[Customer].[FullName].[All]" dimensionUniqueName="[Customer]" displayFolder="" count="2" unbalanced="0"/>
    <cacheHierarchy uniqueName="[MeasureForTopN].[By]" caption="By" attribute="1" defaultMemberUniqueName="[MeasureForTopN].[By].[All]" allUniqueName="[MeasureForTopN].[By].[All]" dimensionUniqueName="[MeasureForTopN]" displayFolder="" count="2" unbalanced="0"/>
    <cacheHierarchy uniqueName="[MeasureForTopN].[ID]" caption="ID" attribute="1" defaultMemberUniqueName="[MeasureForTopN].[ID].[All]" allUniqueName="[MeasureForTopN].[ID].[All]" dimensionUniqueName="[MeasureForTopN]" displayFolder="" count="2" unbalanced="0"/>
    <cacheHierarchy uniqueName="[MeasureForTopN].[MeasureName]" caption="MeasureName" attribute="1" defaultMemberUniqueName="[MeasureForTopN].[MeasureName].[All]" allUniqueName="[MeasureForTopN].[MeasureName].[All]" dimensionUniqueName="[MeasureForTopN]" displayFolder="" count="2" unbalanced="0"/>
    <cacheHierarchy uniqueName="[MeasureForTopN].[UnitOfMeasure]" caption="UnitOfMeasure" attribute="1" defaultMemberUniqueName="[MeasureForTopN].[UnitOfMeasure].[All]" allUniqueName="[MeasureForTopN].[UnitOfMeasure].[All]" dimensionUniqueName="[MeasureForTopN]" displayFolder="" count="2" unbalanced="0"/>
    <cacheHierarchy uniqueName="[Measures]" caption="Measures" attribute="1" keyAttribute="1" defaultMemberUniqueName="[Measures].[__No measures defined]" dimensionUniqueName="[Measures]" displayFolder="" measures="1" count="1" unbalanced="0">
      <fieldsUsage count="1">
        <fieldUsage x="1"/>
      </fieldsUsage>
    </cacheHierarchy>
    <cacheHierarchy uniqueName="[Product].[BrandName]" caption="BrandName" attribute="1" defaultMemberUniqueName="[Product].[BrandName].[All]" allUniqueName="[Product].[BrandName].[All]" dimensionUniqueName="[Product]" displayFolder="" count="2" unbalanced="0"/>
    <cacheHierarchy uniqueName="[Product].[ColorName]" caption="ColorName" attribute="1" defaultMemberUniqueName="[Product].[ColorName].[All]" allUniqueName="[Product].[ColorName].[All]" dimensionUniqueName="[Product]" displayFolder="" count="2" unbalanced="0"/>
    <cacheHierarchy uniqueName="[Product].[ProductName]" caption="ProductName" attribute="1" defaultMemberUniqueName="[Product].[ProductName].[All]" allUniqueName="[Product].[ProductName].[All]" dimensionUniqueName="[Product]" displayFolder="" count="2" unbalanced="0"/>
    <cacheHierarchy uniqueName="[Sales].[ExtendedAmount]" caption="ExtendedAmount" attribute="1" defaultMemberUniqueName="[Sales].[ExtendedAmount].[All]" allUniqueName="[Sales].[ExtendedAmount].[All]" dimensionUniqueName="[Sales]" displayFolder="" count="2" unbalanced="0"/>
    <cacheHierarchy uniqueName="[Sales].[Freight]" caption="Freight" attribute="1" defaultMemberUniqueName="[Sales].[Freight].[All]" allUniqueName="[Sales].[Freight].[All]" dimensionUniqueName="[Sales]" displayFolder="" count="2" unbalanced="0"/>
    <cacheHierarchy uniqueName="[Sales].[OrderQuantity]" caption="OrderQuantity" attribute="1" defaultMemberUniqueName="[Sales].[OrderQuantity].[All]" allUniqueName="[Sales].[OrderQuantity].[All]" dimensionUniqueName="[Sales]" displayFolder="" count="2" unbalanced="0"/>
    <cacheHierarchy uniqueName="[Sales].[SalesOrderNumber]" caption="SalesOrderNumber" attribute="1" defaultMemberUniqueName="[Sales].[SalesOrderNumber].[All]" allUniqueName="[Sales].[SalesOrderNumber].[All]" dimensionUniqueName="[Sales]" displayFolder="" count="2" unbalanced="0"/>
    <cacheHierarchy uniqueName="[Sales].[TaxAmt]" caption="TaxAmt" attribute="1" defaultMemberUniqueName="[Sales].[TaxAmt].[All]" allUniqueName="[Sales].[TaxAmt].[All]" dimensionUniqueName="[Sales]" displayFolder="" count="2" unbalanced="0"/>
    <cacheHierarchy uniqueName="[Sales].[TotalProductCost]" caption="TotalProductCost" attribute="1" defaultMemberUniqueName="[Sales].[TotalProductCost].[All]" allUniqueName="[Sales].[TotalProductCost].[All]" dimensionUniqueName="[Sales]" displayFolder="" count="2" unbalanced="0"/>
    <cacheHierarchy uniqueName="[TopN].[Top]" caption="Top" attribute="1" defaultMemberUniqueName="[TopN].[Top].[All]" allUniqueName="[TopN].[Top].[All]" dimensionUniqueName="[TopN]" displayFolder="" count="2" unbalanced="0">
      <fieldsUsage count="2">
        <fieldUsage x="-1"/>
        <fieldUsage x="0"/>
      </fieldsUsage>
    </cacheHierarchy>
    <cacheHierarchy uniqueName="[CalendarDate].[DayOfWeekNumber]" caption="DayOfWeekNumber" attribute="1" defaultMemberUniqueName="[CalendarDate].[DayOfWeekNumber].[All]" allUniqueName="[CalendarDate].[DayOfWeekNumber].[All]" dimensionUniqueName="[CalendarDate]" displayFolder="" count="2" unbalanced="0" hidden="1"/>
    <cacheHierarchy uniqueName="[CalendarDate].[FullDate]" caption="FullDate" attribute="1" defaultMemberUniqueName="[CalendarDate].[FullDate].[All]" allUniqueName="[CalendarDate].[FullDate].[All]" dimensionUniqueName="[CalendarDate]" displayFolder="" count="2" unbalanced="0" hidden="1"/>
    <cacheHierarchy uniqueName="[CalendarDate].[MonthNumber]" caption="MonthNumber" attribute="1" defaultMemberUniqueName="[CalendarDate].[MonthNumber].[All]" allUniqueName="[CalendarDate].[MonthNumber].[All]" dimensionUniqueName="[CalendarDate]" displayFolder="" count="2" unbalanced="0" hidden="1"/>
    <cacheHierarchy uniqueName="[CalendarDate].[RowNumber]" caption="RowNumber" attribute="1" keyAttribute="1" defaultMemberUniqueName="[CalendarDate].[RowNumber].[All]" allUniqueName="[CalendarDate].[RowNumber].[All]" dimensionUniqueName="[CalendarDate]" displayFolder="" count="2" unbalanced="0" hidden="1"/>
    <cacheHierarchy uniqueName="[CalendarDate].[WeekNumberOfYear]" caption="WeekNumberOfYear" attribute="1" defaultMemberUniqueName="[CalendarDate].[WeekNumberOfYear].[All]" allUniqueName="[CalendarDate].[WeekNumberOfYear].[All]" dimensionUniqueName="[CalendarDate]" displayFolder="" count="2" unbalanced="0" hidden="1"/>
    <cacheHierarchy uniqueName="[CalendarDate].[YearMonthNumber]" caption="YearMonthNumber" attribute="1" defaultMemberUniqueName="[CalendarDate].[YearMonthNumber].[All]" allUniqueName="[CalendarDate].[YearMonthNumber].[All]" dimensionUniqueName="[CalendarDate]" displayFolder="" count="2" unbalanced="0" hidden="1"/>
    <cacheHierarchy uniqueName="[Customer].[CustomerKey]" caption="CustomerKey" attribute="1" defaultMemberUniqueName="[Customer].[CustomerKey].[All]" allUniqueName="[Customer].[CustomerKey].[All]" dimensionUniqueName="[Customer]" displayFolder="" count="2" unbalanced="0" hidden="1"/>
    <cacheHierarchy uniqueName="[Customer].[Name]" caption="Name" attribute="1" defaultMemberUniqueName="[Customer].[Name].[All]" allUniqueName="[Customer].[Name].[All]" dimensionUniqueName="[Customer]" displayFolder="" count="2" unbalanced="0" hidden="1"/>
    <cacheHierarchy uniqueName="[Customer].[RowNumber]" caption="RowNumber" attribute="1" keyAttribute="1" defaultMemberUniqueName="[Customer].[RowNumber].[All]" allUniqueName="[Customer].[RowNumber].[All]" dimensionUniqueName="[Customer]" displayFolder="" count="2" unbalanced="0" hidden="1"/>
    <cacheHierarchy uniqueName="[MeasureForTopN].[RowNumber]" caption="RowNumber" attribute="1" keyAttribute="1" defaultMemberUniqueName="[MeasureForTopN].[RowNumber].[All]" allUniqueName="[MeasureForTopN].[RowNumber].[All]" dimensionUniqueName="[MeasureForTopN]" displayFolder="" count="2" unbalanced="0" hidden="1"/>
    <cacheHierarchy uniqueName="[Product].[ProductKey]" caption="ProductKey" attribute="1" defaultMemberUniqueName="[Product].[ProductKey].[All]" allUniqueName="[Product].[ProductKey].[All]" dimensionUniqueName="[Product]" displayFolder="" count="2" unbalanced="0" hidden="1"/>
    <cacheHierarchy uniqueName="[Product].[ProductSubcategoryKey]" caption="ProductSubcategoryKey" attribute="1" defaultMemberUniqueName="[Product].[ProductSubcategoryKey].[All]" allUniqueName="[Product].[ProductSubcategoryKey].[All]" dimensionUniqueName="[Product]" displayFolder="" count="2" unbalanced="0" hidden="1"/>
    <cacheHierarchy uniqueName="[Product].[RowNumber]" caption="RowNumber" attribute="1" keyAttribute="1" defaultMemberUniqueName="[Product].[RowNumber].[All]" allUniqueName="[Product].[RowNumber].[All]" dimensionUniqueName="[Product]" displayFolder="" count="2" unbalanced="0" hidden="1"/>
    <cacheHierarchy uniqueName="[Sales].[CustomerKey]" caption="CustomerKey" attribute="1" defaultMemberUniqueName="[Sales].[CustomerKey].[All]" allUniqueName="[Sales].[CustomerKey].[All]" dimensionUniqueName="[Sales]" displayFolder="" count="2" unbalanced="0" hidden="1"/>
    <cacheHierarchy uniqueName="[Sales].[DateKey]" caption="DateKey" attribute="1" defaultMemberUniqueName="[Sales].[DateKey].[All]" allUniqueName="[Sales].[DateKey].[All]" dimensionUniqueName="[Sales]" displayFolder="" count="2" unbalanced="0" hidden="1"/>
    <cacheHierarchy uniqueName="[Sales].[ProductKey]" caption="ProductKey" attribute="1" defaultMemberUniqueName="[Sales].[ProductKey].[All]" allUniqueName="[Sales].[ProductKey].[All]" dimensionUniqueName="[Sales]" displayFolder="" count="2" unbalanced="0" hidden="1"/>
    <cacheHierarchy uniqueName="[Sales].[RowNumber]" caption="RowNumber" attribute="1" keyAttribute="1" defaultMemberUniqueName="[Sales].[RowNumber].[All]" allUniqueName="[Sales].[RowNumber].[All]" dimensionUniqueName="[Sales]" displayFolder="" count="2" unbalanced="0" hidden="1"/>
    <cacheHierarchy uniqueName="[TopN].[RowNumber]" caption="RowNumber" attribute="1" keyAttribute="1" defaultMemberUniqueName="[TopN].[RowNumber].[All]" allUniqueName="[TopN].[RowNumber].[All]" dimensionUniqueName="[TopN]" displayFolder="" count="2" unbalanced="0" hidden="1"/>
    <cacheHierarchy uniqueName="[Measures].[Shipping Paid]" caption="Shipping Paid" measure="1" displayFolder="" measureGroup="Sales" count="0"/>
    <cacheHierarchy uniqueName="[Measures].[Units Purchased]" caption="Units Purchased" measure="1" displayFolder="" measureGroup="Sales" count="0"/>
    <cacheHierarchy uniqueName="[Measures].[Tax Paid]" caption="Tax Paid" measure="1" displayFolder="" measureGroup="Sales" count="0"/>
    <cacheHierarchy uniqueName="[Measures].[Total Paid]" caption="Total Paid" measure="1" displayFolder="" measureGroup="Sales" count="0"/>
    <cacheHierarchy uniqueName="[Measures].[Production Cost]" caption="Production Cost" measure="1" displayFolder="" measureGroup="Sales" count="0"/>
    <cacheHierarchy uniqueName="[Measures].[Margin]" caption="Margin" measure="1" displayFolder="" measureGroup="Sales" count="0"/>
    <cacheHierarchy uniqueName="[Measures].[Orders Placed]" caption="Orders Placed" measure="1" displayFolder="" measureGroup="Sales" count="0"/>
    <cacheHierarchy uniqueName="[Measures].[Margin Pct]" caption="Margin Pct" measure="1" displayFolder="" measureGroup="Sales" count="0"/>
    <cacheHierarchy uniqueName="[Measures].[Selected TopN Measure]" caption="Selected TopN Measure" measure="1" displayFolder="" measureGroup="MeasureForTopN" count="0"/>
    <cacheHierarchy uniqueName="[Measures].[SelectedTopNNumber]" caption="SelectedTopNNumber" measure="1" displayFolder="" measureGroup="TopN" count="0"/>
    <cacheHierarchy uniqueName="[Measures].[Selected TopN Value]" caption="Selected TopN Value" measure="1" displayFolder="" measureGroup="MeasureForTopN" count="0"/>
    <cacheHierarchy uniqueName="[Measures].[CustomerTopRankBySelections]" caption="CustomerTopRankBySelections" measure="1" displayFolder="" measureGroup="MeasureForTopN" count="0"/>
    <cacheHierarchy uniqueName="[Measures].[Should Top Customer Be Included]" caption="Should Top Customer Be Included" measure="1" displayFolder="" measureGroup="TopN" count="0"/>
    <cacheHierarchy uniqueName="[Measures].[CustomerBottomRankBySelections]" caption="CustomerBottomRankBySelections" measure="1" displayFolder="" measureGroup="MeasureForTopN" count="0"/>
    <cacheHierarchy uniqueName="[Measures].[Should Bottom Customer Be Included]" caption="Should Bottom Customer Be Included" measure="1" displayFolder="" measureGroup="TopN" count="0"/>
    <cacheHierarchy uniqueName="[Measures].[ProductTopRankBySelections]" caption="ProductTopRankBySelections" measure="1" displayFolder="" measureGroup="MeasureForTopN" count="0"/>
    <cacheHierarchy uniqueName="[Measures].[Should Top Product be Included]" caption="Should Top Product be Included" measure="1" displayFolder="" measureGroup="TopN" count="0"/>
    <cacheHierarchy uniqueName="[Measures].[ProductBottomRankBySelections]" caption="ProductBottomRankBySelections" measure="1" displayFolder="" measureGroup="MeasureForTopN" count="0"/>
    <cacheHierarchy uniqueName="[Measures].[Should Bottom Product Be Included]" caption="Should Bottom Product Be Included" measure="1" displayFolder="" measureGroup="TopN" count="0"/>
    <cacheHierarchy uniqueName="[Measures].[LowestNonZeroRank]" caption="LowestNonZeroRank" measure="1" displayFolder="" measureGroup="MeasureForTopN" count="0"/>
    <cacheHierarchy uniqueName="[Measures].[_Count TopN]" caption="_Count TopN" measure="1" displayFolder="" measureGroup="TopN" count="0" hidden="1"/>
    <cacheHierarchy uniqueName="[Measures].[_Count Sales]" caption="_Count Sales" measure="1" displayFolder="" measureGroup="Sales" count="0" hidden="1"/>
    <cacheHierarchy uniqueName="[Measures].[_Count Customer]" caption="_Count Customer" measure="1" displayFolder="" measureGroup="Customer" count="0" hidden="1"/>
    <cacheHierarchy uniqueName="[Measures].[_Count MeasureForTopN]" caption="_Count MeasureForTopN" measure="1" displayFolder="" measureGroup="MeasureForTopN" count="0" hidden="1"/>
    <cacheHierarchy uniqueName="[Measures].[_Count Product]" caption="_Count Product" measure="1" displayFolder="" measureGroup="Product" count="0" hidden="1"/>
    <cacheHierarchy uniqueName="[Measures].[_Count CalendarDate]" caption="_Count CalendarDate" measure="1" displayFolder="" measureGroup="CalendarDate" count="0" hidden="1"/>
  </cacheHierarchies>
  <kpis count="0"/>
  <tupleCache>
    <entries count="1">
      <n v="30" in="0">
        <tpls c="2">
          <tpl fld="1" item="0"/>
          <tpl hier="22" item="0"/>
        </tpls>
      </n>
    </entries>
    <sets count="1">
      <set count="1" maxRank="1" setDefinition="{[TopN].[Top].&amp;[30]}">
        <tpls c="1">
          <tpl fld="0" item="0"/>
        </tpls>
      </set>
    </sets>
    <queryCache count="1">
      <query mdx="[Measures].[SelectedTopNNumber]">
        <tpls c="1">
          <tpl fld="1" item="0"/>
        </tpls>
      </query>
    </queryCache>
    <serverFormats count="1">
      <serverFormat format=""/>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PivotTable2" cacheId="2" applyNumberFormats="0" applyBorderFormats="0" applyFontFormats="0" applyPatternFormats="0" applyAlignmentFormats="0" applyWidthHeightFormats="1" dataCaption="Values" tag="61439bc5-68b3-4541-9d43-94b9ecc566ff" updatedVersion="4" minRefreshableVersion="3" useAutoFormatting="1" subtotalHiddenItems="1" rowGrandTotals="0" colGrandTotals="0" itemPrintTitles="1" createdVersion="4" indent="0" outline="1" outlineData="1" multipleFieldFilters="0" fieldListSortAscending="1">
  <location ref="L4:L6" firstHeaderRow="1" firstDataRow="1" firstDataCol="1"/>
  <pivotFields count="4">
    <pivotField allDrilled="1" showAll="0" dataSourceSort="1" defaultSubtotal="0" defaultAttributeDrillState="1"/>
    <pivotField axis="axisRow" allDrilled="1" showAll="0" dataSourceSort="1" defaultSubtotal="0" defaultAttributeDrillState="1">
      <items count="2">
        <item x="0"/>
        <item x="1"/>
      </items>
    </pivotField>
    <pivotField allDrilled="1" showAll="0" dataSourceSort="1" defaultAttributeDrillState="1"/>
    <pivotField allDrilled="1" showAll="0" dataSourceSort="1" defaultAttributeDrillState="1"/>
  </pivotFields>
  <rowFields count="1">
    <field x="1"/>
  </rowFields>
  <rowItems count="2">
    <i>
      <x/>
    </i>
    <i>
      <x v="1"/>
    </i>
  </rowItems>
  <formats count="1">
    <format dxfId="10">
      <pivotArea type="all" dataOnly="0" outline="0" fieldPosition="0"/>
    </format>
  </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pivotHierarchy/>
    <pivotHierarchy/>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1" cacheId="7" applyNumberFormats="0" applyBorderFormats="0" applyFontFormats="0" applyPatternFormats="0" applyAlignmentFormats="0" applyWidthHeightFormats="1" dataCaption="Values" tag="8e68d563-c669-480c-afdc-836232a68e19" updatedVersion="4" minRefreshableVersion="3" subtotalHiddenItems="1" colGrandTotals="0" itemPrintTitles="1" createdVersion="4" indent="0" compact="0" compactData="0" multipleFieldFilters="0" chartFormat="5" rowHeaderCaption="Customer" fieldListSortAscending="1">
  <location ref="B4:D36" firstHeaderRow="1" firstDataRow="2" firstDataCol="1"/>
  <pivotFields count="6">
    <pivotField axis="axisRow" compact="0" allDrilled="1" outline="0" showAll="0" measureFilter="1" sortType="descending"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autoSortScope>
        <pivotArea dataOnly="0" outline="0" fieldPosition="0">
          <references count="2">
            <reference field="4294967294" count="1" selected="0">
              <x v="0"/>
            </reference>
            <reference field="4" count="1" selected="0">
              <x v="0"/>
            </reference>
          </references>
        </pivotArea>
      </autoSortScope>
    </pivotField>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AttributeDrillState="1"/>
    <pivotField axis="axisCol" compact="0" allDrilled="1" outline="0" showAll="0" dataSourceSort="1" defaultAttributeDrillState="1">
      <items count="3">
        <item x="0"/>
        <item x="1"/>
        <item t="default"/>
      </items>
    </pivotField>
    <pivotField dataField="1" compact="0" outline="0" showAll="0"/>
  </pivotFields>
  <rowFields count="1">
    <field x="0"/>
  </rowFields>
  <rowItems count="31">
    <i>
      <x v="20"/>
    </i>
    <i>
      <x v="19"/>
    </i>
    <i>
      <x v="21"/>
    </i>
    <i>
      <x v="23"/>
    </i>
    <i>
      <x v="18"/>
    </i>
    <i>
      <x v="24"/>
    </i>
    <i>
      <x v="28"/>
    </i>
    <i>
      <x v="29"/>
    </i>
    <i>
      <x v="25"/>
    </i>
    <i>
      <x v="27"/>
    </i>
    <i>
      <x v="26"/>
    </i>
    <i>
      <x v="22"/>
    </i>
    <i>
      <x v="9"/>
    </i>
    <i>
      <x v="3"/>
    </i>
    <i>
      <x v="16"/>
    </i>
    <i>
      <x v="8"/>
    </i>
    <i>
      <x v="6"/>
    </i>
    <i>
      <x v="5"/>
    </i>
    <i>
      <x v="17"/>
    </i>
    <i>
      <x v="7"/>
    </i>
    <i>
      <x v="15"/>
    </i>
    <i>
      <x v="14"/>
    </i>
    <i>
      <x v="13"/>
    </i>
    <i>
      <x v="2"/>
    </i>
    <i>
      <x/>
    </i>
    <i>
      <x v="4"/>
    </i>
    <i>
      <x v="1"/>
    </i>
    <i>
      <x v="12"/>
    </i>
    <i>
      <x v="11"/>
    </i>
    <i>
      <x v="10"/>
    </i>
    <i t="grand">
      <x/>
    </i>
  </rowItems>
  <colFields count="1">
    <field x="4"/>
  </colFields>
  <colItems count="2">
    <i>
      <x/>
    </i>
    <i>
      <x v="1"/>
    </i>
  </colItems>
  <dataFields count="1">
    <dataField name="Selected TopN Value" fld="5" baseField="0" baseItem="0"/>
  </dataFields>
  <chartFormats count="6">
    <chartFormat chart="1" format="7" series="1">
      <pivotArea type="data" outline="0" fieldPosition="0">
        <references count="2">
          <reference field="4294967294" count="1" selected="0">
            <x v="0"/>
          </reference>
          <reference field="4" count="1" selected="0">
            <x v="0"/>
          </reference>
        </references>
      </pivotArea>
    </chartFormat>
    <chartFormat chart="1" format="8" series="1">
      <pivotArea type="data" outline="0" fieldPosition="0">
        <references count="2">
          <reference field="4294967294" count="1" selected="0">
            <x v="0"/>
          </reference>
          <reference field="4" count="1" selected="0">
            <x v="1"/>
          </reference>
        </references>
      </pivotArea>
    </chartFormat>
    <chartFormat chart="3" format="2" series="1">
      <pivotArea type="data" outline="0" fieldPosition="0">
        <references count="2">
          <reference field="4294967294" count="1" selected="0">
            <x v="0"/>
          </reference>
          <reference field="4" count="1" selected="0">
            <x v="0"/>
          </reference>
        </references>
      </pivotArea>
    </chartFormat>
    <chartFormat chart="3" format="3" series="1">
      <pivotArea type="data" outline="0" fieldPosition="0">
        <references count="2">
          <reference field="4294967294" count="1" selected="0">
            <x v="0"/>
          </reference>
          <reference field="4" count="1" selected="0">
            <x v="1"/>
          </reference>
        </references>
      </pivotArea>
    </chartFormat>
    <chartFormat chart="4" format="4" series="1">
      <pivotArea type="data" outline="0" fieldPosition="0">
        <references count="2">
          <reference field="4294967294" count="1" selected="0">
            <x v="0"/>
          </reference>
          <reference field="4" count="1" selected="0">
            <x v="0"/>
          </reference>
        </references>
      </pivotArea>
    </chartFormat>
    <chartFormat chart="4" format="5" series="1">
      <pivotArea type="data" outline="0" fieldPosition="0">
        <references count="2">
          <reference field="4294967294" count="1" selected="0">
            <x v="0"/>
          </reference>
          <reference field="4" count="1" selected="0">
            <x v="1"/>
          </reference>
        </references>
      </pivotArea>
    </chartFormat>
  </chart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pivotHierarchy/>
    <pivotHierarchy/>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hipping Paid"/>
    <pivotHierarchy dragToRow="0" dragToCol="0" dragToPage="0" dragToData="1" caption="Units Purchased"/>
    <pivotHierarchy dragToRow="0" dragToCol="0" dragToPage="0" dragToData="1" caption="Tax Paid"/>
    <pivotHierarchy dragToRow="0" dragToCol="0" dragToPage="0" dragToData="1" caption="Total Paid"/>
    <pivotHierarchy dragToRow="0" dragToCol="0" dragToPage="0" dragToData="1" caption="Production Cost"/>
    <pivotHierarchy dragToRow="0" dragToCol="0" dragToPage="0" dragToData="1" caption="Margin"/>
    <pivotHierarchy dragToRow="0" dragToCol="0" dragToPage="0" dragToData="1" caption="Orders Placed"/>
    <pivotHierarchy dragToRow="0" dragToCol="0" dragToPage="0" dragToData="1" caption="Margin Pct"/>
    <pivotHierarchy dragToRow="0" dragToCol="0" dragToPage="0" dragToData="1" caption="Selected TopN Measure"/>
    <pivotHierarchy dragToRow="0" dragToCol="0" dragToPage="0" dragToData="1" caption="SelectedTopNNumber"/>
    <pivotHierarchy dragToRow="0" dragToCol="0" dragToPage="0" dragToData="1" caption="Selected TopN Value"/>
    <pivotHierarchy dragToRow="0" dragToCol="0" dragToPage="0" dragToData="1" caption="CustomerTopRankBySelectio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0" type="valueGreaterThan" id="3" iMeasureHier="52">
      <autoFilter ref="A1">
        <filterColumn colId="0">
          <customFilters>
            <customFilter operator="greaterThan" val="0"/>
          </customFilters>
        </filterColumn>
      </autoFilter>
    </filter>
  </filters>
  <rowHierarchiesUsage count="1">
    <rowHierarchyUsage hierarchyUsage="7"/>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tag="6c2b7c7d-9c6c-46c5-8f04-cdb79781aa66" updatedVersion="4" minRefreshableVersion="3" subtotalHiddenItems="1" colGrandTotals="0" itemPrintTitles="1" createdVersion="4" indent="0" compact="0" compactData="0" multipleFieldFilters="0" chartFormat="4" rowHeaderCaption="Customer" fieldListSortAscending="1">
  <location ref="A4:C36" firstHeaderRow="1" firstDataRow="2" firstDataCol="1"/>
  <pivotFields count="6">
    <pivotField axis="axisRow" compact="0" allDrilled="1" outline="0" showAll="0" measureFilter="1" sortType="ascending"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autoSortScope>
        <pivotArea dataOnly="0" outline="0" fieldPosition="0">
          <references count="2">
            <reference field="4294967294" count="1" selected="0">
              <x v="0"/>
            </reference>
            <reference field="4" count="1" selected="0">
              <x v="0"/>
            </reference>
          </references>
        </pivotArea>
      </autoSortScope>
    </pivotField>
    <pivotField compact="0" allDrilled="1" outline="0" showAll="0" dataSourceSort="1" defaultSubtotal="0" defaultAttributeDrillState="1"/>
    <pivotField compact="0" allDrilled="1" outline="0" showAll="0" dataSourceSort="1" defaultSubtotal="0" defaultAttributeDrillState="1"/>
    <pivotField compact="0" allDrilled="1" outline="0" showAll="0" dataSourceSort="1" defaultAttributeDrillState="1"/>
    <pivotField axis="axisCol" compact="0" allDrilled="1" outline="0" showAll="0" dataSourceSort="1" defaultAttributeDrillState="1">
      <items count="3">
        <item x="0"/>
        <item x="1"/>
        <item t="default"/>
      </items>
    </pivotField>
    <pivotField dataField="1" compact="0" outline="0" showAll="0"/>
  </pivotFields>
  <rowFields count="1">
    <field x="0"/>
  </rowFields>
  <rowItems count="31">
    <i>
      <x v="29"/>
    </i>
    <i>
      <x v="20"/>
    </i>
    <i>
      <x v="18"/>
    </i>
    <i>
      <x v="27"/>
    </i>
    <i>
      <x/>
    </i>
    <i>
      <x v="23"/>
    </i>
    <i>
      <x v="28"/>
    </i>
    <i>
      <x v="24"/>
    </i>
    <i>
      <x v="22"/>
    </i>
    <i>
      <x v="21"/>
    </i>
    <i>
      <x v="19"/>
    </i>
    <i>
      <x v="4"/>
    </i>
    <i>
      <x v="6"/>
    </i>
    <i>
      <x v="7"/>
    </i>
    <i>
      <x v="5"/>
    </i>
    <i>
      <x v="26"/>
    </i>
    <i>
      <x v="8"/>
    </i>
    <i>
      <x v="2"/>
    </i>
    <i>
      <x v="3"/>
    </i>
    <i>
      <x v="11"/>
    </i>
    <i>
      <x v="1"/>
    </i>
    <i>
      <x v="17"/>
    </i>
    <i>
      <x v="25"/>
    </i>
    <i>
      <x v="9"/>
    </i>
    <i>
      <x v="10"/>
    </i>
    <i>
      <x v="14"/>
    </i>
    <i>
      <x v="15"/>
    </i>
    <i>
      <x v="16"/>
    </i>
    <i>
      <x v="13"/>
    </i>
    <i>
      <x v="12"/>
    </i>
    <i t="grand">
      <x/>
    </i>
  </rowItems>
  <colFields count="1">
    <field x="4"/>
  </colFields>
  <colItems count="2">
    <i>
      <x/>
    </i>
    <i>
      <x v="1"/>
    </i>
  </colItems>
  <dataFields count="1">
    <dataField name="Selected TopN Value" fld="5" baseField="0" baseItem="0"/>
  </dataFields>
  <chartFormats count="2">
    <chartFormat chart="3" format="9" series="1">
      <pivotArea type="data" outline="0" fieldPosition="0">
        <references count="2">
          <reference field="4294967294" count="1" selected="0">
            <x v="0"/>
          </reference>
          <reference field="4" count="1" selected="0">
            <x v="0"/>
          </reference>
        </references>
      </pivotArea>
    </chartFormat>
    <chartFormat chart="3" format="10" series="1">
      <pivotArea type="data" outline="0" fieldPosition="0">
        <references count="2">
          <reference field="4294967294" count="1" selected="0">
            <x v="0"/>
          </reference>
          <reference field="4" count="1" selected="0">
            <x v="1"/>
          </reference>
        </references>
      </pivotArea>
    </chartFormat>
  </chart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pivotHierarchy/>
    <pivotHierarchy/>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hipping Paid"/>
    <pivotHierarchy dragToRow="0" dragToCol="0" dragToPage="0" dragToData="1" caption="Units Purchased"/>
    <pivotHierarchy dragToRow="0" dragToCol="0" dragToPage="0" dragToData="1" caption="Tax Paid"/>
    <pivotHierarchy dragToRow="0" dragToCol="0" dragToPage="0" dragToData="1" caption="Total Paid"/>
    <pivotHierarchy dragToRow="0" dragToCol="0" dragToPage="0" dragToData="1" caption="Production Cost"/>
    <pivotHierarchy dragToRow="0" dragToCol="0" dragToPage="0" dragToData="1" caption="Margin"/>
    <pivotHierarchy dragToRow="0" dragToCol="0" dragToPage="0" dragToData="1" caption="Orders Placed"/>
    <pivotHierarchy dragToRow="0" dragToCol="0" dragToPage="0" dragToData="1" caption="Margin Pct"/>
    <pivotHierarchy dragToRow="0" dragToCol="0" dragToPage="0" dragToData="1" caption="Selected TopN Measure"/>
    <pivotHierarchy dragToRow="0" dragToCol="0" dragToPage="0" dragToData="1" caption="SelectedTopNNumber"/>
    <pivotHierarchy dragToRow="0" dragToCol="0" dragToPage="0" dragToData="1" caption="Selected TopN Value"/>
    <pivotHierarchy dragToRow="0" dragToCol="0" dragToPage="0" dragToData="1"/>
    <pivotHierarchy dragToRow="0" dragToCol="0" dragToPage="0" dragToData="1"/>
    <pivotHierarchy dragToRow="0" dragToCol="0" dragToPage="0" dragToData="1" caption="CustomerBottomRankBySelections"/>
    <pivotHierarchy dragToRow="0" dragToCol="0" dragToPage="0" dragToData="1" caption="Should Bottom Customer Be Includ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0" type="valueGreaterThan" id="2" iMeasureHier="54">
      <autoFilter ref="A1">
        <filterColumn colId="0">
          <customFilters>
            <customFilter operator="greaterThan" val="0"/>
          </customFilters>
        </filterColumn>
      </autoFilter>
    </filter>
  </filters>
  <rowHierarchiesUsage count="1">
    <rowHierarchyUsage hierarchyUsage="7"/>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2" cacheId="1" applyNumberFormats="0" applyBorderFormats="0" applyFontFormats="0" applyPatternFormats="0" applyAlignmentFormats="0" applyWidthHeightFormats="1" dataCaption="Values" tag="284113b4-c482-4311-93b7-40eaaae5c847" updatedVersion="4" minRefreshableVersion="3" useAutoFormatting="1" subtotalHiddenItems="1" rowGrandTotals="0" colGrandTotals="0" itemPrintTitles="1" createdVersion="4" indent="0" outline="1" outlineData="1" multipleFieldFilters="0" fieldListSortAscending="1">
  <location ref="K4:K6" firstHeaderRow="1" firstDataRow="1" firstDataCol="1"/>
  <pivotFields count="4">
    <pivotField allDrilled="1" showAll="0" dataSourceSort="1" defaultSubtotal="0" defaultAttributeDrillState="1"/>
    <pivotField axis="axisRow" allDrilled="1" showAll="0" dataSourceSort="1" defaultSubtotal="0" defaultAttributeDrillState="1">
      <items count="2">
        <item x="0"/>
        <item x="1"/>
      </items>
    </pivotField>
    <pivotField allDrilled="1" showAll="0" dataSourceSort="1" defaultAttributeDrillState="1"/>
    <pivotField allDrilled="1" showAll="0" dataSourceSort="1" defaultAttributeDrillState="1"/>
  </pivotFields>
  <rowFields count="1">
    <field x="1"/>
  </rowFields>
  <rowItems count="2">
    <i>
      <x/>
    </i>
    <i>
      <x v="1"/>
    </i>
  </rowItems>
  <formats count="1">
    <format dxfId="9">
      <pivotArea type="all" dataOnly="0" outline="0" fieldPosition="0"/>
    </format>
  </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pivotHierarchy/>
    <pivotHierarchy/>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 cacheId="4" applyNumberFormats="0" applyBorderFormats="0" applyFontFormats="0" applyPatternFormats="0" applyAlignmentFormats="0" applyWidthHeightFormats="1" dataCaption="Values" tag="1a25f491-d87b-455c-a3b0-666174771a95" updatedVersion="4" minRefreshableVersion="3" subtotalHiddenItems="1" colGrandTotals="0" itemPrintTitles="1" createdVersion="4" indent="0" compact="0" compactData="0" multipleFieldFilters="0" chartFormat="4" rowHeaderCaption="Product" fieldListSortAscending="1">
  <location ref="B4:D36" firstHeaderRow="1" firstDataRow="2" firstDataCol="1"/>
  <pivotFields count="7">
    <pivotField compact="0" allDrilled="1" outline="0" showAll="0" sortType="descending" defaultAttributeDrillState="1">
      <items count="3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t="default"/>
      </items>
      <autoSortScope>
        <pivotArea dataOnly="0" outline="0" fieldPosition="0">
          <references count="1">
            <reference field="4294967294" count="1" selected="0">
              <x v="0"/>
            </reference>
          </references>
        </pivotArea>
      </autoSortScope>
    </pivotField>
    <pivotField compact="0" allDrilled="1" outline="0" showAll="0" dataSourceSort="1" defaultAttributeDrillState="1"/>
    <pivotField dataField="1" compact="0" outline="0" showAll="0"/>
    <pivotField axis="axisRow" compact="0" allDrilled="1" outline="0" showAll="0" measureFilter="1" sortType="descending"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autoSortScope>
        <pivotArea dataOnly="0" outline="0" fieldPosition="0">
          <references count="1">
            <reference field="4294967294" count="1" selected="0">
              <x v="0"/>
            </reference>
          </references>
        </pivotArea>
      </autoSortScope>
    </pivotField>
    <pivotField compact="0" allDrilled="1" outline="0" showAll="0" dataSourceSort="1" defaultAttributeDrillState="1"/>
    <pivotField compact="0" allDrilled="1" outline="0" showAll="0" dataSourceSort="1" defaultAttributeDrillState="1"/>
    <pivotField axis="axisCol" compact="0" allDrilled="1" outline="0" showAll="0" dataSourceSort="1" defaultAttributeDrillState="1">
      <items count="3">
        <item x="0"/>
        <item x="1"/>
        <item t="default"/>
      </items>
    </pivotField>
  </pivotFields>
  <rowFields count="1">
    <field x="3"/>
  </rowFields>
  <rowItems count="31">
    <i>
      <x v="17"/>
    </i>
    <i>
      <x v="21"/>
    </i>
    <i>
      <x v="20"/>
    </i>
    <i>
      <x v="15"/>
    </i>
    <i>
      <x v="29"/>
    </i>
    <i>
      <x v="18"/>
    </i>
    <i>
      <x v="19"/>
    </i>
    <i>
      <x v="13"/>
    </i>
    <i>
      <x v="12"/>
    </i>
    <i>
      <x v="14"/>
    </i>
    <i>
      <x v="2"/>
    </i>
    <i>
      <x v="11"/>
    </i>
    <i>
      <x v="4"/>
    </i>
    <i>
      <x v="1"/>
    </i>
    <i>
      <x v="3"/>
    </i>
    <i>
      <x v="16"/>
    </i>
    <i>
      <x v="22"/>
    </i>
    <i>
      <x v="7"/>
    </i>
    <i>
      <x/>
    </i>
    <i>
      <x v="6"/>
    </i>
    <i>
      <x v="23"/>
    </i>
    <i>
      <x v="8"/>
    </i>
    <i>
      <x v="24"/>
    </i>
    <i>
      <x v="28"/>
    </i>
    <i>
      <x v="26"/>
    </i>
    <i>
      <x v="27"/>
    </i>
    <i>
      <x v="9"/>
    </i>
    <i>
      <x v="5"/>
    </i>
    <i>
      <x v="10"/>
    </i>
    <i>
      <x v="25"/>
    </i>
    <i t="grand">
      <x/>
    </i>
  </rowItems>
  <colFields count="1">
    <field x="6"/>
  </colFields>
  <colItems count="2">
    <i>
      <x/>
    </i>
    <i>
      <x v="1"/>
    </i>
  </colItems>
  <dataFields count="1">
    <dataField name="Selected TopN Value" fld="2" baseField="0" baseItem="0"/>
  </dataFields>
  <chartFormats count="3">
    <chartFormat chart="1" format="2" series="1">
      <pivotArea type="data" outline="0" fieldPosition="0">
        <references count="1">
          <reference field="4294967294" count="1" selected="0">
            <x v="0"/>
          </reference>
        </references>
      </pivotArea>
    </chartFormat>
    <chartFormat chart="3" format="9" series="1">
      <pivotArea type="data" outline="0" fieldPosition="0">
        <references count="2">
          <reference field="4294967294" count="1" selected="0">
            <x v="0"/>
          </reference>
          <reference field="6" count="1" selected="0">
            <x v="0"/>
          </reference>
        </references>
      </pivotArea>
    </chartFormat>
    <chartFormat chart="3" format="10" series="1">
      <pivotArea type="data" outline="0" fieldPosition="0">
        <references count="2">
          <reference field="4294967294" count="1" selected="0">
            <x v="0"/>
          </reference>
          <reference field="6" count="1" selected="0">
            <x v="1"/>
          </reference>
        </references>
      </pivotArea>
    </chartFormat>
  </chart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pivotHierarchy/>
    <pivotHierarchy/>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hipping Paid"/>
    <pivotHierarchy dragToRow="0" dragToCol="0" dragToPage="0" dragToData="1" caption="Units Purchased"/>
    <pivotHierarchy dragToRow="0" dragToCol="0" dragToPage="0" dragToData="1" caption="Tax Paid"/>
    <pivotHierarchy dragToRow="0" dragToCol="0" dragToPage="0" dragToData="1" caption="Total Paid"/>
    <pivotHierarchy dragToRow="0" dragToCol="0" dragToPage="0" dragToData="1" caption="Production Cost"/>
    <pivotHierarchy dragToRow="0" dragToCol="0" dragToPage="0" dragToData="1" caption="Margin"/>
    <pivotHierarchy dragToRow="0" dragToCol="0" dragToPage="0" dragToData="1" caption="Orders Placed"/>
    <pivotHierarchy dragToRow="0" dragToCol="0" dragToPage="0" dragToData="1" caption="Margin Pct"/>
    <pivotHierarchy dragToRow="0" dragToCol="0" dragToPage="0" dragToData="1" caption="Selected TopN Measure"/>
    <pivotHierarchy dragToRow="0" dragToCol="0" dragToPage="0" dragToData="1" caption="SelectedTopNNumber"/>
    <pivotHierarchy dragToRow="0" dragToCol="0" dragToPage="0" dragToData="1" caption="Selected TopN Valu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roductTopRankBySelections"/>
    <pivotHierarchy dragToRow="0" dragToCol="0" dragToPage="0" dragToData="1" caption="Should Top Product be Included"/>
    <pivotHierarchy dragToRow="0" dragToCol="0" dragToPage="0" dragToData="1" caption="ProductBottomRankBySelections"/>
    <pivotHierarchy dragToRow="0" dragToCol="0" dragToPage="0" dragToData="1" caption="Should Bottom Product Be Includ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3" type="valueGreaterThan" id="4" iMeasureHier="56">
      <autoFilter ref="A1">
        <filterColumn colId="0">
          <customFilters>
            <customFilter operator="greaterThan" val="0"/>
          </customFilters>
        </filterColumn>
      </autoFilter>
    </filter>
  </filters>
  <rowHierarchiesUsage count="1">
    <rowHierarchyUsage hierarchyUsage="14"/>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2" cacheId="3" applyNumberFormats="0" applyBorderFormats="0" applyFontFormats="0" applyPatternFormats="0" applyAlignmentFormats="0" applyWidthHeightFormats="1" dataCaption="Values" tag="132b4bb6-b9bd-4013-8a65-d48928c4b1f2" updatedVersion="4" minRefreshableVersion="3" useAutoFormatting="1" subtotalHiddenItems="1" rowGrandTotals="0" colGrandTotals="0" itemPrintTitles="1" createdVersion="4" indent="0" outline="1" outlineData="1" multipleFieldFilters="0" fieldListSortAscending="1">
  <location ref="L4:L6" firstHeaderRow="1" firstDataRow="1" firstDataCol="1"/>
  <pivotFields count="4">
    <pivotField allDrilled="1" showAll="0" dataSourceSort="1" defaultSubtotal="0" defaultAttributeDrillState="1"/>
    <pivotField axis="axisRow" allDrilled="1" showAll="0" dataSourceSort="1" defaultSubtotal="0" defaultAttributeDrillState="1">
      <items count="2">
        <item x="0"/>
        <item x="1"/>
      </items>
    </pivotField>
    <pivotField allDrilled="1" showAll="0" dataSourceSort="1" defaultAttributeDrillState="1"/>
    <pivotField allDrilled="1" showAll="0" dataSourceSort="1" defaultAttributeDrillState="1"/>
  </pivotFields>
  <rowFields count="1">
    <field x="1"/>
  </rowFields>
  <rowItems count="2">
    <i>
      <x/>
    </i>
    <i>
      <x v="1"/>
    </i>
  </rowItems>
  <formats count="1">
    <format dxfId="8">
      <pivotArea type="all" dataOnly="0" outline="0" fieldPosition="0"/>
    </format>
  </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pivotHierarchy/>
    <pivotHierarchy/>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2" cacheId="6" applyNumberFormats="0" applyBorderFormats="0" applyFontFormats="0" applyPatternFormats="0" applyAlignmentFormats="0" applyWidthHeightFormats="1" dataCaption="Values" tag="d3cf5db2-e9e9-44ff-9b32-858e770a4257" updatedVersion="4" minRefreshableVersion="3" useAutoFormatting="1" subtotalHiddenItems="1" rowGrandTotals="0" colGrandTotals="0" itemPrintTitles="1" createdVersion="4" indent="0" outline="1" outlineData="1" multipleFieldFilters="0" fieldListSortAscending="1">
  <location ref="K4:K6" firstHeaderRow="1" firstDataRow="1" firstDataCol="1"/>
  <pivotFields count="4">
    <pivotField allDrilled="1" showAll="0" dataSourceSort="1" defaultSubtotal="0" defaultAttributeDrillState="1"/>
    <pivotField axis="axisRow" allDrilled="1" showAll="0" dataSourceSort="1" defaultSubtotal="0" defaultAttributeDrillState="1">
      <items count="2">
        <item x="0"/>
        <item x="1"/>
      </items>
    </pivotField>
    <pivotField allDrilled="1" showAll="0" dataSourceSort="1" defaultAttributeDrillState="1"/>
    <pivotField allDrilled="1" showAll="0" dataSourceSort="1" defaultAttributeDrillState="1"/>
  </pivotFields>
  <rowFields count="1">
    <field x="1"/>
  </rowFields>
  <rowItems count="2">
    <i>
      <x/>
    </i>
    <i>
      <x v="1"/>
    </i>
  </rowItems>
  <formats count="1">
    <format dxfId="7">
      <pivotArea type="all" dataOnly="0" outline="0" fieldPosition="0"/>
    </format>
  </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members count="3" level="1">
        <member name="[CalendarDate].[YearMonth].&amp;[2009-Feb]"/>
        <member name="[CalendarDate].[YearMonth].&amp;[2009-Jan]"/>
        <member name="[CalendarDate].[YearMonth].&amp;[2009-Mar]"/>
      </members>
    </pivotHierarchy>
    <pivotHierarchy/>
    <pivotHierarchy multipleItemSelectionAllowed="1"/>
    <pivotHierarchy/>
    <pivotHierarchy/>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 cacheId="5" applyNumberFormats="0" applyBorderFormats="0" applyFontFormats="0" applyPatternFormats="0" applyAlignmentFormats="0" applyWidthHeightFormats="1" dataCaption="Values" tag="4c71517a-74b5-4e4a-8a7f-28ab1c5709c8" updatedVersion="4" minRefreshableVersion="3" subtotalHiddenItems="1" colGrandTotals="0" itemPrintTitles="1" createdVersion="4" indent="0" compact="0" compactData="0" multipleFieldFilters="0" chartFormat="4" rowHeaderCaption="Product" fieldListSortAscending="1">
  <location ref="A4:C36" firstHeaderRow="1" firstDataRow="2" firstDataCol="1"/>
  <pivotFields count="7">
    <pivotField compact="0" allDrilled="1" outline="0" showAll="0" sortType="descending" defaultSubtotal="0" defaultAttributeDrillState="1">
      <items count="3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s>
      <autoSortScope>
        <pivotArea dataOnly="0" outline="0" fieldPosition="0">
          <references count="1">
            <reference field="4294967294" count="1" selected="0">
              <x v="0"/>
            </reference>
          </references>
        </pivotArea>
      </autoSortScope>
    </pivotField>
    <pivotField compact="0" allDrilled="1" outline="0" showAll="0" dataSourceSort="1" defaultSubtotal="0" defaultAttributeDrillState="1"/>
    <pivotField dataField="1" compact="0" outline="0" showAll="0"/>
    <pivotField axis="axisRow" compact="0" allDrilled="1" outline="0" showAll="0" measureFilter="1" sortType="ascending"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autoSortScope>
        <pivotArea dataOnly="0" outline="0" fieldPosition="0">
          <references count="1">
            <reference field="4294967294" count="1" selected="0">
              <x v="0"/>
            </reference>
          </references>
        </pivotArea>
      </autoSortScope>
    </pivotField>
    <pivotField compact="0" allDrilled="1" outline="0" showAll="0" sortType="ascending" defaultSubtotal="0" defaultAttributeDrillState="1">
      <items count="3">
        <item s="1" x="1"/>
        <item s="1" x="0"/>
        <item s="1" x="2"/>
      </items>
    </pivotField>
    <pivotField compact="0" allDrilled="1" outline="0" showAll="0" dataSourceSort="1" defaultAttributeDrillState="1"/>
    <pivotField axis="axisCol" compact="0" allDrilled="1" outline="0" showAll="0" dataSourceSort="1" defaultAttributeDrillState="1">
      <items count="3">
        <item x="0"/>
        <item x="1"/>
        <item t="default"/>
      </items>
    </pivotField>
  </pivotFields>
  <rowFields count="1">
    <field x="3"/>
  </rowFields>
  <rowItems count="31">
    <i>
      <x v="14"/>
    </i>
    <i>
      <x v="26"/>
    </i>
    <i>
      <x v="22"/>
    </i>
    <i>
      <x v="12"/>
    </i>
    <i>
      <x v="23"/>
    </i>
    <i>
      <x v="7"/>
    </i>
    <i>
      <x v="27"/>
    </i>
    <i>
      <x v="13"/>
    </i>
    <i>
      <x v="10"/>
    </i>
    <i>
      <x v="17"/>
    </i>
    <i>
      <x v="18"/>
    </i>
    <i>
      <x v="28"/>
    </i>
    <i>
      <x v="15"/>
    </i>
    <i>
      <x v="29"/>
    </i>
    <i>
      <x/>
    </i>
    <i>
      <x v="11"/>
    </i>
    <i>
      <x v="6"/>
    </i>
    <i>
      <x v="19"/>
    </i>
    <i>
      <x v="21"/>
    </i>
    <i>
      <x v="24"/>
    </i>
    <i>
      <x v="25"/>
    </i>
    <i>
      <x v="8"/>
    </i>
    <i>
      <x v="20"/>
    </i>
    <i>
      <x v="5"/>
    </i>
    <i>
      <x v="3"/>
    </i>
    <i>
      <x v="4"/>
    </i>
    <i>
      <x v="1"/>
    </i>
    <i>
      <x v="16"/>
    </i>
    <i>
      <x v="9"/>
    </i>
    <i>
      <x v="2"/>
    </i>
    <i t="grand">
      <x/>
    </i>
  </rowItems>
  <colFields count="1">
    <field x="6"/>
  </colFields>
  <colItems count="2">
    <i>
      <x/>
    </i>
    <i>
      <x v="1"/>
    </i>
  </colItems>
  <dataFields count="1">
    <dataField name="Selected TopN Value" fld="2" baseField="0" baseItem="0"/>
  </dataFields>
  <chartFormats count="3">
    <chartFormat chart="1" format="2" series="1">
      <pivotArea type="data" outline="0" fieldPosition="0">
        <references count="1">
          <reference field="4294967294" count="1" selected="0">
            <x v="0"/>
          </reference>
        </references>
      </pivotArea>
    </chartFormat>
    <chartFormat chart="3" format="9" series="1">
      <pivotArea type="data" outline="0" fieldPosition="0">
        <references count="2">
          <reference field="4294967294" count="1" selected="0">
            <x v="0"/>
          </reference>
          <reference field="6" count="1" selected="0">
            <x v="0"/>
          </reference>
        </references>
      </pivotArea>
    </chartFormat>
    <chartFormat chart="3" format="10" series="1">
      <pivotArea type="data" outline="0" fieldPosition="0">
        <references count="2">
          <reference field="4294967294" count="1" selected="0">
            <x v="0"/>
          </reference>
          <reference field="6" count="1" selected="0">
            <x v="1"/>
          </reference>
        </references>
      </pivotArea>
    </chartFormat>
  </chartFormats>
  <pivotHierarchies count="66">
    <pivotHierarchy multipleItemSelectionAllowed="1">
      <members count="1" level="1">
        <member name="[CalendarDate].[CalendarYear].&amp;[2009]"/>
      </members>
    </pivotHierarchy>
    <pivotHierarchy/>
    <pivotHierarchy/>
    <pivotHierarchy/>
    <pivotHierarchy/>
    <pivotHierarchy/>
    <pivotHierarchy multipleItemSelectionAllowed="1"/>
    <pivotHierarchy/>
    <pivotHierarchy multipleItemSelectionAllowed="1"/>
    <pivotHierarchy/>
    <pivotHierarchy/>
    <pivotHierarchy/>
    <pivotHierarchy/>
    <pivotHierarchy/>
    <pivotHierarchy/>
    <pivotHierarchy/>
    <pivotHierarchy/>
    <pivotHierarchy/>
    <pivotHierarchy/>
    <pivotHierarchy/>
    <pivotHierarchy/>
    <pivotHierarchy multipleItemSelectionAllowed="1">
      <members count="1" level="1">
        <member name="[TopN].[Top].&amp;[3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hipping Paid"/>
    <pivotHierarchy dragToRow="0" dragToCol="0" dragToPage="0" dragToData="1" caption="Units Purchased"/>
    <pivotHierarchy dragToRow="0" dragToCol="0" dragToPage="0" dragToData="1" caption="Tax Paid"/>
    <pivotHierarchy dragToRow="0" dragToCol="0" dragToPage="0" dragToData="1" caption="Total Paid"/>
    <pivotHierarchy dragToRow="0" dragToCol="0" dragToPage="0" dragToData="1" caption="Production Cost"/>
    <pivotHierarchy dragToRow="0" dragToCol="0" dragToPage="0" dragToData="1" caption="Margin"/>
    <pivotHierarchy dragToRow="0" dragToCol="0" dragToPage="0" dragToData="1" caption="Orders Placed"/>
    <pivotHierarchy dragToRow="0" dragToCol="0" dragToPage="0" dragToData="1" caption="Margin Pct"/>
    <pivotHierarchy dragToRow="0" dragToCol="0" dragToPage="0" dragToData="1" caption="Selected TopN Measure"/>
    <pivotHierarchy dragToRow="0" dragToCol="0" dragToPage="0" dragToData="1" caption="SelectedTopNNumber"/>
    <pivotHierarchy dragToRow="0" dragToCol="0" dragToPage="0" dragToData="1" caption="Selected TopN Valu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roductTopRankBySelections"/>
    <pivotHierarchy dragToRow="0" dragToCol="0" dragToPage="0" dragToData="1" caption="Should Top Product be Included"/>
    <pivotHierarchy dragToRow="0" dragToCol="0" dragToPage="0" dragToData="1" caption="ProductBottomRankBySelections"/>
    <pivotHierarchy dragToRow="0" dragToCol="0" dragToPage="0" dragToData="1" caption="Should Bottom Product Be Included"/>
    <pivotHierarchy dragToRow="0" dragToCol="0" dragToPage="0" dragToData="1" caption="LowestNonZeroRan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filters count="1">
    <filter fld="3" type="valueGreaterThan" id="18" iMeasureHier="58">
      <autoFilter ref="A1">
        <filterColumn colId="0">
          <customFilters>
            <customFilter operator="greaterThan" val="0"/>
          </customFilters>
        </filterColumn>
      </autoFilter>
    </filter>
  </filters>
  <rowHierarchiesUsage count="1">
    <rowHierarchyUsage hierarchyUsage="14"/>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p" sourceName="[TopN].[Top]">
  <pivotTables>
    <pivotTable tabId="4" name="PivotTable1"/>
    <pivotTable tabId="5" name="PivotTable1"/>
    <pivotTable tabId="5" name="PivotTable2"/>
    <pivotTable tabId="4" name="PivotTable2"/>
    <pivotTable tabId="9" name="PivotTable2"/>
    <pivotTable tabId="9" name="PivotTable1"/>
    <pivotTable tabId="10" name="PivotTable1"/>
    <pivotTable tabId="10" name="PivotTable2"/>
  </pivotTables>
  <data>
    <olap pivotCacheId="57">
      <levels count="2">
        <level uniqueName="[TopN].[Top].[(All)]" sourceCaption="(All)" count="0"/>
        <level uniqueName="[TopN].[Top].[Top]" sourceCaption="Top" count="6" crossFilter="none">
          <ranges>
            <range startItem="0">
              <i n="[TopN].[Top].&amp;[5]" c="5"/>
              <i n="[TopN].[Top].&amp;[10]" c="10"/>
              <i n="[TopN].[Top].&amp;[15]" c="15"/>
              <i n="[TopN].[Top].&amp;[20]" c="20"/>
              <i n="[TopN].[Top].&amp;[30]" c="30"/>
              <i n="[TopN].[Top].&amp;[50]" c="50"/>
            </range>
          </ranges>
        </level>
      </levels>
      <selections count="1">
        <selection n="[TopN].[Top].&amp;[30]"/>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YearMonth" sourceName="[CalendarDate].[YearMonth]">
  <pivotTables>
    <pivotTable tabId="4" name="PivotTable1"/>
    <pivotTable tabId="5" name="PivotTable1"/>
    <pivotTable tabId="5" name="PivotTable2"/>
    <pivotTable tabId="10" name="PivotTable1"/>
    <pivotTable tabId="10" name="PivotTable2"/>
    <pivotTable tabId="4" name="PivotTable2"/>
    <pivotTable tabId="9" name="PivotTable1"/>
    <pivotTable tabId="9" name="PivotTable2"/>
  </pivotTables>
  <data>
    <olap pivotCacheId="57">
      <levels count="2">
        <level uniqueName="[CalendarDate].[YearMonth].[(All)]" sourceCaption="(All)" count="0"/>
        <level uniqueName="[CalendarDate].[YearMonth].[YearMonth]" sourceCaption="YearMonth" count="36">
          <ranges>
            <range startItem="0">
              <i n="[CalendarDate].[YearMonth].&amp;[2007-Jan]" c="2007-Jan"/>
              <i n="[CalendarDate].[YearMonth].&amp;[2007-Feb]" c="2007-Feb"/>
              <i n="[CalendarDate].[YearMonth].&amp;[2007-Mar]" c="2007-Mar"/>
              <i n="[CalendarDate].[YearMonth].&amp;[2007-Apr]" c="2007-Apr"/>
              <i n="[CalendarDate].[YearMonth].&amp;[2007-May]" c="2007-May"/>
              <i n="[CalendarDate].[YearMonth].&amp;[2007-Jun]" c="2007-Jun"/>
              <i n="[CalendarDate].[YearMonth].&amp;[2007-Jul]" c="2007-Jul"/>
              <i n="[CalendarDate].[YearMonth].&amp;[2007-Aug]" c="2007-Aug"/>
              <i n="[CalendarDate].[YearMonth].&amp;[2007-Sep]" c="2007-Sep"/>
              <i n="[CalendarDate].[YearMonth].&amp;[2007-Oct]" c="2007-Oct"/>
              <i n="[CalendarDate].[YearMonth].&amp;[2007-Nov]" c="2007-Nov"/>
              <i n="[CalendarDate].[YearMonth].&amp;[2007-Dec]" c="2007-Dec"/>
              <i n="[CalendarDate].[YearMonth].&amp;[2008-Jan]" c="2008-Jan"/>
              <i n="[CalendarDate].[YearMonth].&amp;[2008-Feb]" c="2008-Feb"/>
              <i n="[CalendarDate].[YearMonth].&amp;[2008-Mar]" c="2008-Mar"/>
              <i n="[CalendarDate].[YearMonth].&amp;[2008-Apr]" c="2008-Apr"/>
              <i n="[CalendarDate].[YearMonth].&amp;[2008-May]" c="2008-May"/>
              <i n="[CalendarDate].[YearMonth].&amp;[2008-Jun]" c="2008-Jun"/>
              <i n="[CalendarDate].[YearMonth].&amp;[2008-Jul]" c="2008-Jul"/>
              <i n="[CalendarDate].[YearMonth].&amp;[2008-Aug]" c="2008-Aug"/>
              <i n="[CalendarDate].[YearMonth].&amp;[2008-Sep]" c="2008-Sep"/>
              <i n="[CalendarDate].[YearMonth].&amp;[2008-Oct]" c="2008-Oct"/>
              <i n="[CalendarDate].[YearMonth].&amp;[2008-Nov]" c="2008-Nov"/>
              <i n="[CalendarDate].[YearMonth].&amp;[2008-Dec]" c="2008-Dec"/>
              <i n="[CalendarDate].[YearMonth].&amp;[2009-Jan]" c="2009-Jan"/>
              <i n="[CalendarDate].[YearMonth].&amp;[2009-Feb]" c="2009-Feb"/>
              <i n="[CalendarDate].[YearMonth].&amp;[2009-Mar]" c="2009-Mar"/>
              <i n="[CalendarDate].[YearMonth].&amp;[2009-Apr]" c="2009-Apr"/>
              <i n="[CalendarDate].[YearMonth].&amp;[2009-May]" c="2009-May"/>
              <i n="[CalendarDate].[YearMonth].&amp;[2009-Jun]" c="2009-Jun"/>
              <i n="[CalendarDate].[YearMonth].&amp;[2009-Jul]" c="2009-Jul"/>
              <i n="[CalendarDate].[YearMonth].&amp;[2009-Aug]" c="2009-Aug"/>
              <i n="[CalendarDate].[YearMonth].&amp;[2009-Sep]" c="2009-Sep"/>
              <i n="[CalendarDate].[YearMonth].&amp;[2009-Oct]" c="2009-Oct"/>
              <i n="[CalendarDate].[YearMonth].&amp;[2009-Nov]" c="2009-Nov"/>
              <i n="[CalendarDate].[YearMonth].&amp;[2009-Dec]" c="2009-Dec"/>
            </range>
          </ranges>
        </level>
      </levels>
      <selections count="3">
        <selection n="[CalendarDate].[YearMonth].&amp;[2009-Feb]"/>
        <selection n="[CalendarDate].[YearMonth].&amp;[2009-Jan]"/>
        <selection n="[CalendarDate].[YearMonth].&amp;[2009-Mar]"/>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p" cache="Slicer_Top" caption="Top/Bottom" columnCount="2" level="1" style="SlicerStyleLight1 SmallText" rowHeight="203200"/>
  <slicer name="YearMonth" cache="Slicer_YearMonth" caption="YearMonth" columnCount="12" level="1" style="SlicerStyleLight1 SmallText" rowHeight="241300"/>
</slicers>
</file>

<file path=xl/tables/table1.xml><?xml version="1.0" encoding="utf-8"?>
<table xmlns="http://schemas.openxmlformats.org/spreadsheetml/2006/main" id="1" name="Customer" displayName="Customer" ref="A2:C388" totalsRowShown="0">
  <autoFilter ref="A2:C388"/>
  <tableColumns count="3">
    <tableColumn id="1" name="CustomerKey"/>
    <tableColumn id="2" name="Name"/>
    <tableColumn id="3" name="FullName" dataDxfId="6">
      <calculatedColumnFormula>Customer[[#This Row],[CustomerKey]]&amp;" "&amp;Customer[[#This Row],[Name]]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MeasureForTopN" displayName="MeasureForTopN" ref="A1:D3" totalsRowShown="0" headerRowDxfId="5" dataDxfId="4">
  <autoFilter ref="A1:D3"/>
  <tableColumns count="4">
    <tableColumn id="1" name="Filter" dataDxfId="3"/>
    <tableColumn id="2" name="ID" dataDxfId="2"/>
    <tableColumn id="3" name="UnitOfMeasure" dataDxfId="1"/>
    <tableColumn id="4" name="By" dataDxfId="0">
      <calculatedColumnFormula>MeasureForTopN[[#This Row],[Filter]]&amp;" ("&amp;MeasureForTopN[[#This Row],[UnitOfMeasure]]&amp;")"</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90" zoomScaleNormal="90" workbookViewId="0">
      <selection activeCell="A9" sqref="A9"/>
    </sheetView>
  </sheetViews>
  <sheetFormatPr defaultRowHeight="15" x14ac:dyDescent="0.25"/>
  <sheetData/>
  <pageMargins left="0.7" right="0.7" top="0.75" bottom="0.75" header="0.3" footer="0.3"/>
  <pageSetup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6"/>
  <sheetViews>
    <sheetView showGridLines="0" topLeftCell="B1" workbookViewId="0">
      <selection activeCell="G45" sqref="G45"/>
    </sheetView>
  </sheetViews>
  <sheetFormatPr defaultRowHeight="15" x14ac:dyDescent="0.25"/>
  <cols>
    <col min="2" max="2" width="25.7109375" bestFit="1" customWidth="1"/>
    <col min="3" max="3" width="20.140625" customWidth="1"/>
    <col min="4" max="4" width="25.7109375" bestFit="1" customWidth="1"/>
    <col min="5" max="8" width="14.28515625" customWidth="1"/>
    <col min="9" max="11" width="25.7109375" customWidth="1"/>
    <col min="12" max="12" width="17.28515625" customWidth="1"/>
    <col min="13" max="13" width="19.5703125" customWidth="1"/>
  </cols>
  <sheetData>
    <row r="2" spans="2:13" ht="21" x14ac:dyDescent="0.35">
      <c r="B2" s="8" t="str">
        <f>"Displaying Top " &amp; $K$10 &amp; " Customers by " &amp;$L$5</f>
        <v>Displaying Top 30 Customers by Total Paid ($Thou)</v>
      </c>
      <c r="C2" s="8"/>
      <c r="D2" s="8"/>
      <c r="E2" s="2"/>
      <c r="F2" s="2"/>
      <c r="G2" s="2"/>
      <c r="H2" s="2"/>
      <c r="I2" s="2"/>
      <c r="J2" s="2"/>
      <c r="K2" s="3" t="s">
        <v>1</v>
      </c>
    </row>
    <row r="3" spans="2:13" x14ac:dyDescent="0.25">
      <c r="K3" s="3"/>
      <c r="L3" s="3"/>
      <c r="M3" s="3"/>
    </row>
    <row r="4" spans="2:13" x14ac:dyDescent="0.25">
      <c r="B4" s="1" t="s">
        <v>2</v>
      </c>
      <c r="C4" s="1" t="s">
        <v>394</v>
      </c>
      <c r="K4" s="3"/>
      <c r="L4" s="3" t="s">
        <v>400</v>
      </c>
    </row>
    <row r="5" spans="2:13" x14ac:dyDescent="0.25">
      <c r="B5" s="1" t="s">
        <v>4</v>
      </c>
      <c r="C5" t="s">
        <v>399</v>
      </c>
      <c r="D5" t="s">
        <v>522</v>
      </c>
      <c r="K5" s="3"/>
      <c r="L5" s="7" t="s">
        <v>399</v>
      </c>
    </row>
    <row r="6" spans="2:13" x14ac:dyDescent="0.25">
      <c r="B6" t="s">
        <v>401</v>
      </c>
      <c r="C6" s="4">
        <v>8319.6643677999909</v>
      </c>
      <c r="D6" s="4">
        <v>4437.9938977999909</v>
      </c>
      <c r="K6" s="3"/>
      <c r="L6" s="7" t="s">
        <v>522</v>
      </c>
    </row>
    <row r="7" spans="2:13" x14ac:dyDescent="0.25">
      <c r="B7" t="s">
        <v>402</v>
      </c>
      <c r="C7" s="4">
        <v>7262.2415204999998</v>
      </c>
      <c r="D7" s="4">
        <v>3853.9866204999998</v>
      </c>
      <c r="K7" s="3"/>
    </row>
    <row r="8" spans="2:13" x14ac:dyDescent="0.25">
      <c r="B8" t="s">
        <v>424</v>
      </c>
      <c r="C8" s="4">
        <v>7127.3170838000051</v>
      </c>
      <c r="D8" s="4">
        <v>3795.9601338000048</v>
      </c>
      <c r="K8" s="3"/>
    </row>
    <row r="9" spans="2:13" x14ac:dyDescent="0.25">
      <c r="B9" t="s">
        <v>474</v>
      </c>
      <c r="C9" s="4">
        <v>4365.5541784999978</v>
      </c>
      <c r="D9" s="4">
        <v>2114.7279784999973</v>
      </c>
      <c r="K9" s="3"/>
    </row>
    <row r="10" spans="2:13" x14ac:dyDescent="0.25">
      <c r="B10" t="s">
        <v>476</v>
      </c>
      <c r="C10" s="4">
        <v>4272.2805478999999</v>
      </c>
      <c r="D10" s="4">
        <v>2131.9299478999997</v>
      </c>
      <c r="K10" s="3" vm="1">
        <f>CUBEVALUE("PowerPivot Data", "[Measures].[SelectedTopNNumber]",Slicer_Top)</f>
        <v>30</v>
      </c>
    </row>
    <row r="11" spans="2:13" x14ac:dyDescent="0.25">
      <c r="B11" t="s">
        <v>475</v>
      </c>
      <c r="C11" s="4">
        <v>4157.1283879999974</v>
      </c>
      <c r="D11" s="4">
        <v>1997.4082779999972</v>
      </c>
      <c r="K11" s="3"/>
    </row>
    <row r="12" spans="2:13" x14ac:dyDescent="0.25">
      <c r="B12" t="s">
        <v>486</v>
      </c>
      <c r="C12" s="4">
        <v>4045.5066159999906</v>
      </c>
      <c r="D12" s="4">
        <v>2002.0390559999905</v>
      </c>
      <c r="K12" s="3"/>
    </row>
    <row r="13" spans="2:13" x14ac:dyDescent="0.25">
      <c r="B13" t="s">
        <v>485</v>
      </c>
      <c r="C13" s="4">
        <v>3814.7304099999933</v>
      </c>
      <c r="D13" s="4">
        <v>1888.432079999993</v>
      </c>
    </row>
    <row r="14" spans="2:13" x14ac:dyDescent="0.25">
      <c r="B14" t="s">
        <v>478</v>
      </c>
      <c r="C14" s="4">
        <v>3732.0116984999959</v>
      </c>
      <c r="D14" s="4">
        <v>1794.0778284999956</v>
      </c>
    </row>
    <row r="15" spans="2:13" x14ac:dyDescent="0.25">
      <c r="B15" t="s">
        <v>491</v>
      </c>
      <c r="C15" s="4">
        <v>3648.4933079999946</v>
      </c>
      <c r="D15" s="4">
        <v>1761.0440179999946</v>
      </c>
    </row>
    <row r="16" spans="2:13" x14ac:dyDescent="0.25">
      <c r="B16" t="s">
        <v>487</v>
      </c>
      <c r="C16" s="4">
        <v>3570.4182189999965</v>
      </c>
      <c r="D16" s="4">
        <v>1736.4369989999964</v>
      </c>
    </row>
    <row r="17" spans="2:4" x14ac:dyDescent="0.25">
      <c r="B17" t="s">
        <v>477</v>
      </c>
      <c r="C17" s="4">
        <v>2934.1068824999979</v>
      </c>
      <c r="D17" s="4">
        <v>1413.0727524999982</v>
      </c>
    </row>
    <row r="18" spans="2:4" x14ac:dyDescent="0.25">
      <c r="B18" t="s">
        <v>492</v>
      </c>
      <c r="C18" s="4">
        <v>1197.0312549999999</v>
      </c>
      <c r="D18" s="4">
        <v>681.74345499999981</v>
      </c>
    </row>
    <row r="19" spans="2:4" x14ac:dyDescent="0.25">
      <c r="B19" t="s">
        <v>479</v>
      </c>
      <c r="C19" s="4">
        <v>1180.0513065</v>
      </c>
      <c r="D19" s="4">
        <v>662.29815649999989</v>
      </c>
    </row>
    <row r="20" spans="2:4" x14ac:dyDescent="0.25">
      <c r="B20" t="s">
        <v>493</v>
      </c>
      <c r="C20" s="4">
        <v>1156.8202155000001</v>
      </c>
      <c r="D20" s="4">
        <v>652.8927755000002</v>
      </c>
    </row>
    <row r="21" spans="2:4" x14ac:dyDescent="0.25">
      <c r="B21" t="s">
        <v>494</v>
      </c>
      <c r="C21" s="4">
        <v>1115.5387064999995</v>
      </c>
      <c r="D21" s="4">
        <v>641.47998649999965</v>
      </c>
    </row>
    <row r="22" spans="2:4" x14ac:dyDescent="0.25">
      <c r="B22" t="s">
        <v>495</v>
      </c>
      <c r="C22" s="4">
        <v>1108.958408</v>
      </c>
      <c r="D22" s="4">
        <v>630.95755800000006</v>
      </c>
    </row>
    <row r="23" spans="2:4" x14ac:dyDescent="0.25">
      <c r="B23" t="s">
        <v>484</v>
      </c>
      <c r="C23" s="4">
        <v>1088.8132304999997</v>
      </c>
      <c r="D23" s="4">
        <v>615.59509049999963</v>
      </c>
    </row>
    <row r="24" spans="2:4" x14ac:dyDescent="0.25">
      <c r="B24" t="s">
        <v>496</v>
      </c>
      <c r="C24" s="4">
        <v>1086.0571664999998</v>
      </c>
      <c r="D24" s="4">
        <v>624.73116649999986</v>
      </c>
    </row>
    <row r="25" spans="2:4" x14ac:dyDescent="0.25">
      <c r="B25" t="s">
        <v>497</v>
      </c>
      <c r="C25" s="4">
        <v>1075.0349530000001</v>
      </c>
      <c r="D25" s="4">
        <v>612.3559029999999</v>
      </c>
    </row>
    <row r="26" spans="2:4" x14ac:dyDescent="0.25">
      <c r="B26" t="s">
        <v>498</v>
      </c>
      <c r="C26" s="4">
        <v>1070.3942504999991</v>
      </c>
      <c r="D26" s="4">
        <v>618.16418049999913</v>
      </c>
    </row>
    <row r="27" spans="2:4" x14ac:dyDescent="0.25">
      <c r="B27" t="s">
        <v>499</v>
      </c>
      <c r="C27" s="4">
        <v>967.16437199999973</v>
      </c>
      <c r="D27" s="4">
        <v>545.89447199999972</v>
      </c>
    </row>
    <row r="28" spans="2:4" x14ac:dyDescent="0.25">
      <c r="B28" t="s">
        <v>500</v>
      </c>
      <c r="C28" s="4">
        <v>963.48385350000001</v>
      </c>
      <c r="D28" s="4">
        <v>551.01586350000002</v>
      </c>
    </row>
    <row r="29" spans="2:4" x14ac:dyDescent="0.25">
      <c r="B29" t="s">
        <v>480</v>
      </c>
      <c r="C29" s="4">
        <v>962.76448499999958</v>
      </c>
      <c r="D29" s="4">
        <v>546.12421499999959</v>
      </c>
    </row>
    <row r="30" spans="2:4" x14ac:dyDescent="0.25">
      <c r="B30" t="s">
        <v>482</v>
      </c>
      <c r="C30" s="4">
        <v>961.41650149999964</v>
      </c>
      <c r="D30" s="4">
        <v>543.78659149999964</v>
      </c>
    </row>
    <row r="31" spans="2:4" x14ac:dyDescent="0.25">
      <c r="B31" t="s">
        <v>481</v>
      </c>
      <c r="C31" s="4">
        <v>931.9673564999996</v>
      </c>
      <c r="D31" s="4">
        <v>500.23525649999965</v>
      </c>
    </row>
    <row r="32" spans="2:4" x14ac:dyDescent="0.25">
      <c r="B32" t="s">
        <v>483</v>
      </c>
      <c r="C32" s="4">
        <v>910.71342449999975</v>
      </c>
      <c r="D32" s="4">
        <v>501.27841449999971</v>
      </c>
    </row>
    <row r="33" spans="2:4" x14ac:dyDescent="0.25">
      <c r="B33" t="s">
        <v>501</v>
      </c>
      <c r="C33" s="4">
        <v>904.40668799999992</v>
      </c>
      <c r="D33" s="4">
        <v>502.48857799999996</v>
      </c>
    </row>
    <row r="34" spans="2:4" x14ac:dyDescent="0.25">
      <c r="B34" t="s">
        <v>473</v>
      </c>
      <c r="C34" s="4">
        <v>903.01585950000003</v>
      </c>
      <c r="D34" s="4">
        <v>490.82185950000002</v>
      </c>
    </row>
    <row r="35" spans="2:4" x14ac:dyDescent="0.25">
      <c r="B35" t="s">
        <v>502</v>
      </c>
      <c r="C35" s="4">
        <v>892.58400449999976</v>
      </c>
      <c r="D35" s="4">
        <v>503.54726449999981</v>
      </c>
    </row>
    <row r="36" spans="2:4" x14ac:dyDescent="0.25">
      <c r="B36" t="s">
        <v>0</v>
      </c>
      <c r="C36" s="4">
        <v>75725.669257499962</v>
      </c>
      <c r="D36" s="4">
        <v>39352.520377499961</v>
      </c>
    </row>
  </sheetData>
  <mergeCells count="1">
    <mergeCell ref="B2:D2"/>
  </mergeCell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showGridLines="0" workbookViewId="0">
      <selection activeCell="B6" sqref="B6"/>
    </sheetView>
  </sheetViews>
  <sheetFormatPr defaultRowHeight="15" x14ac:dyDescent="0.25"/>
  <cols>
    <col min="1" max="1" width="23" bestFit="1" customWidth="1"/>
    <col min="2" max="2" width="20.140625" customWidth="1"/>
    <col min="3" max="3" width="31.5703125" bestFit="1" customWidth="1"/>
    <col min="4" max="7" width="14.28515625" customWidth="1"/>
    <col min="8" max="10" width="25.7109375" customWidth="1"/>
    <col min="11" max="11" width="17.28515625" customWidth="1"/>
  </cols>
  <sheetData>
    <row r="2" spans="1:12" ht="21" x14ac:dyDescent="0.35">
      <c r="A2" s="8" t="str">
        <f>"Displaying Bottom " &amp; $J$10 &amp; " Customers by " &amp; $K$5</f>
        <v>Displaying Bottom 30 Customers by Total Paid ($Thou)</v>
      </c>
      <c r="B2" s="8"/>
      <c r="C2" s="8"/>
      <c r="D2" s="2"/>
      <c r="E2" s="2"/>
      <c r="F2" s="2"/>
      <c r="G2" s="2"/>
      <c r="H2" s="2"/>
      <c r="I2" s="2"/>
      <c r="J2" s="3" t="s">
        <v>1</v>
      </c>
      <c r="K2" s="3"/>
      <c r="L2" s="3"/>
    </row>
    <row r="3" spans="1:12" x14ac:dyDescent="0.25">
      <c r="J3" s="3"/>
      <c r="K3" s="3"/>
      <c r="L3" s="3"/>
    </row>
    <row r="4" spans="1:12" x14ac:dyDescent="0.25">
      <c r="A4" s="1" t="s">
        <v>2</v>
      </c>
      <c r="B4" s="1" t="s">
        <v>394</v>
      </c>
      <c r="J4" s="3"/>
      <c r="K4" s="3" t="s">
        <v>400</v>
      </c>
    </row>
    <row r="5" spans="1:12" x14ac:dyDescent="0.25">
      <c r="A5" s="1" t="s">
        <v>4</v>
      </c>
      <c r="B5" t="s">
        <v>399</v>
      </c>
      <c r="C5" t="s">
        <v>522</v>
      </c>
      <c r="J5" s="3"/>
      <c r="K5" s="7" t="s">
        <v>399</v>
      </c>
    </row>
    <row r="6" spans="1:12" x14ac:dyDescent="0.25">
      <c r="A6" t="s">
        <v>472</v>
      </c>
      <c r="B6" s="4">
        <v>6.6283424999999996</v>
      </c>
      <c r="C6" s="4">
        <v>3.0422924999999994</v>
      </c>
      <c r="J6" s="3"/>
      <c r="K6" s="7" t="s">
        <v>522</v>
      </c>
    </row>
    <row r="7" spans="1:12" x14ac:dyDescent="0.25">
      <c r="A7" t="s">
        <v>466</v>
      </c>
      <c r="B7" s="4">
        <v>6.6937680000000004</v>
      </c>
      <c r="C7" s="4">
        <v>2.9477180000000001</v>
      </c>
      <c r="J7" s="3"/>
    </row>
    <row r="8" spans="1:12" x14ac:dyDescent="0.25">
      <c r="A8" t="s">
        <v>519</v>
      </c>
      <c r="B8" s="4">
        <v>6.9682500000000003</v>
      </c>
      <c r="C8" s="4">
        <v>3.5200900000000002</v>
      </c>
      <c r="J8" s="3"/>
    </row>
    <row r="9" spans="1:12" x14ac:dyDescent="0.25">
      <c r="A9" t="s">
        <v>470</v>
      </c>
      <c r="B9" s="4">
        <v>8.4532500000000006</v>
      </c>
      <c r="C9" s="4">
        <v>5.1581399999999995</v>
      </c>
      <c r="J9" s="3"/>
    </row>
    <row r="10" spans="1:12" x14ac:dyDescent="0.25">
      <c r="A10" t="s">
        <v>507</v>
      </c>
      <c r="B10" s="4">
        <v>10.131493500000001</v>
      </c>
      <c r="C10" s="4">
        <v>6.5980935000000009</v>
      </c>
      <c r="J10" s="3" vm="1">
        <f>CUBEVALUE("PowerPivot Data", "[Measures].[SelectedTopNNumber]",Slicer_Top)</f>
        <v>30</v>
      </c>
    </row>
    <row r="11" spans="1:12" x14ac:dyDescent="0.25">
      <c r="A11" t="s">
        <v>469</v>
      </c>
      <c r="B11" s="4">
        <v>13.657608</v>
      </c>
      <c r="C11" s="4">
        <v>6.0910380000000002</v>
      </c>
      <c r="J11" s="3"/>
    </row>
    <row r="12" spans="1:12" x14ac:dyDescent="0.25">
      <c r="A12" t="s">
        <v>508</v>
      </c>
      <c r="B12" s="4">
        <v>14.088749999999999</v>
      </c>
      <c r="C12" s="4">
        <v>8.5124099999999991</v>
      </c>
      <c r="J12" s="3"/>
    </row>
    <row r="13" spans="1:12" x14ac:dyDescent="0.25">
      <c r="A13" t="s">
        <v>471</v>
      </c>
      <c r="B13" s="4">
        <v>15.688727999999999</v>
      </c>
      <c r="C13" s="4">
        <v>7.0882680000000002</v>
      </c>
    </row>
    <row r="14" spans="1:12" x14ac:dyDescent="0.25">
      <c r="A14" t="s">
        <v>468</v>
      </c>
      <c r="B14" s="4">
        <v>17.409599999999998</v>
      </c>
      <c r="C14" s="4">
        <v>7.8659999999999979</v>
      </c>
    </row>
    <row r="15" spans="1:12" x14ac:dyDescent="0.25">
      <c r="A15" t="s">
        <v>467</v>
      </c>
      <c r="B15" s="4">
        <v>20.351934</v>
      </c>
      <c r="C15" s="4">
        <v>9.5546940000000014</v>
      </c>
    </row>
    <row r="16" spans="1:12" x14ac:dyDescent="0.25">
      <c r="A16" t="s">
        <v>516</v>
      </c>
      <c r="B16" s="4">
        <v>20.467332000000003</v>
      </c>
      <c r="C16" s="4">
        <v>13.130972000000002</v>
      </c>
    </row>
    <row r="17" spans="1:3" x14ac:dyDescent="0.25">
      <c r="A17" t="s">
        <v>509</v>
      </c>
      <c r="B17" s="4">
        <v>27.22662</v>
      </c>
      <c r="C17" s="4">
        <v>17.731079999999999</v>
      </c>
    </row>
    <row r="18" spans="1:3" x14ac:dyDescent="0.25">
      <c r="A18" t="s">
        <v>510</v>
      </c>
      <c r="B18" s="4">
        <v>28.586241000000001</v>
      </c>
      <c r="C18" s="4">
        <v>14.045301000000002</v>
      </c>
    </row>
    <row r="19" spans="1:3" x14ac:dyDescent="0.25">
      <c r="A19" t="s">
        <v>511</v>
      </c>
      <c r="B19" s="4">
        <v>30.3944805</v>
      </c>
      <c r="C19" s="4">
        <v>19.401680500000001</v>
      </c>
    </row>
    <row r="20" spans="1:3" x14ac:dyDescent="0.25">
      <c r="A20" t="s">
        <v>512</v>
      </c>
      <c r="B20" s="4">
        <v>30.584803500000003</v>
      </c>
      <c r="C20" s="4">
        <v>18.632713500000001</v>
      </c>
    </row>
    <row r="21" spans="1:3" x14ac:dyDescent="0.25">
      <c r="A21" t="s">
        <v>403</v>
      </c>
      <c r="B21" s="4">
        <v>31.287059999999997</v>
      </c>
      <c r="C21" s="4">
        <v>18.599820000000001</v>
      </c>
    </row>
    <row r="22" spans="1:3" x14ac:dyDescent="0.25">
      <c r="A22" t="s">
        <v>513</v>
      </c>
      <c r="B22" s="4">
        <v>36.631534500000001</v>
      </c>
      <c r="C22" s="4">
        <v>22.583344499999999</v>
      </c>
    </row>
    <row r="23" spans="1:3" x14ac:dyDescent="0.25">
      <c r="A23" t="s">
        <v>514</v>
      </c>
      <c r="B23" s="4">
        <v>37.194285999999998</v>
      </c>
      <c r="C23" s="4">
        <v>23.065496</v>
      </c>
    </row>
    <row r="24" spans="1:3" x14ac:dyDescent="0.25">
      <c r="A24" t="s">
        <v>515</v>
      </c>
      <c r="B24" s="4">
        <v>40.839930000000003</v>
      </c>
      <c r="C24" s="4">
        <v>26.069089999999999</v>
      </c>
    </row>
    <row r="25" spans="1:3" x14ac:dyDescent="0.25">
      <c r="A25" t="s">
        <v>506</v>
      </c>
      <c r="B25" s="4">
        <v>59.431049999999999</v>
      </c>
      <c r="C25" s="4">
        <v>31.265329999999995</v>
      </c>
    </row>
    <row r="26" spans="1:3" x14ac:dyDescent="0.25">
      <c r="A26" t="s">
        <v>517</v>
      </c>
      <c r="B26" s="4">
        <v>62.817619499999999</v>
      </c>
      <c r="C26" s="4">
        <v>37.594599499999994</v>
      </c>
    </row>
    <row r="27" spans="1:3" x14ac:dyDescent="0.25">
      <c r="A27" t="s">
        <v>520</v>
      </c>
      <c r="B27" s="4">
        <v>87.021899999999988</v>
      </c>
      <c r="C27" s="4">
        <v>52.533479999999997</v>
      </c>
    </row>
    <row r="28" spans="1:3" x14ac:dyDescent="0.25">
      <c r="A28" t="s">
        <v>490</v>
      </c>
      <c r="B28" s="4">
        <v>87.685504000000009</v>
      </c>
      <c r="C28" s="4">
        <v>50.342224000000016</v>
      </c>
    </row>
    <row r="29" spans="1:3" x14ac:dyDescent="0.25">
      <c r="A29" t="s">
        <v>489</v>
      </c>
      <c r="B29" s="4">
        <v>100.15469999999999</v>
      </c>
      <c r="C29" s="4">
        <v>58.355059999999995</v>
      </c>
    </row>
    <row r="30" spans="1:3" x14ac:dyDescent="0.25">
      <c r="A30" t="s">
        <v>488</v>
      </c>
      <c r="B30" s="4">
        <v>116.98965</v>
      </c>
      <c r="C30" s="4">
        <v>68.370049999999992</v>
      </c>
    </row>
    <row r="31" spans="1:3" x14ac:dyDescent="0.25">
      <c r="A31" t="s">
        <v>505</v>
      </c>
      <c r="B31" s="4">
        <v>142.49715</v>
      </c>
      <c r="C31" s="4">
        <v>80.248159999999999</v>
      </c>
    </row>
    <row r="32" spans="1:3" x14ac:dyDescent="0.25">
      <c r="A32" t="s">
        <v>518</v>
      </c>
      <c r="B32" s="4">
        <v>145.15335000000002</v>
      </c>
      <c r="C32" s="4">
        <v>85.680660000000003</v>
      </c>
    </row>
    <row r="33" spans="1:3" x14ac:dyDescent="0.25">
      <c r="A33" t="s">
        <v>521</v>
      </c>
      <c r="B33" s="4">
        <v>152.83125000000001</v>
      </c>
      <c r="C33" s="4">
        <v>91.695989999999995</v>
      </c>
    </row>
    <row r="34" spans="1:3" x14ac:dyDescent="0.25">
      <c r="A34" t="s">
        <v>504</v>
      </c>
      <c r="B34" s="4">
        <v>156.73859999999996</v>
      </c>
      <c r="C34" s="4">
        <v>94.263679999999979</v>
      </c>
    </row>
    <row r="35" spans="1:3" x14ac:dyDescent="0.25">
      <c r="A35" t="s">
        <v>503</v>
      </c>
      <c r="B35" s="4">
        <v>158.06385</v>
      </c>
      <c r="C35" s="4">
        <v>93.244910000000004</v>
      </c>
    </row>
    <row r="36" spans="1:3" x14ac:dyDescent="0.25">
      <c r="A36" t="s">
        <v>0</v>
      </c>
      <c r="B36" s="4">
        <v>1672.6686350000002</v>
      </c>
      <c r="C36" s="4">
        <v>977.23238500000025</v>
      </c>
    </row>
  </sheetData>
  <mergeCells count="1">
    <mergeCell ref="A2:C2"/>
  </mergeCell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6"/>
  <sheetViews>
    <sheetView showGridLines="0" topLeftCell="B1" workbookViewId="0">
      <selection activeCell="C5" sqref="C5"/>
    </sheetView>
  </sheetViews>
  <sheetFormatPr defaultRowHeight="15" x14ac:dyDescent="0.25"/>
  <cols>
    <col min="2" max="2" width="54" customWidth="1"/>
    <col min="3" max="3" width="19.7109375" bestFit="1" customWidth="1"/>
    <col min="4" max="4" width="25.7109375" bestFit="1" customWidth="1"/>
    <col min="5" max="8" width="14.28515625" customWidth="1"/>
    <col min="9" max="11" width="25.7109375" customWidth="1"/>
    <col min="12" max="12" width="17.28515625" customWidth="1"/>
    <col min="13" max="13" width="19.5703125" customWidth="1"/>
  </cols>
  <sheetData>
    <row r="2" spans="2:13" ht="21" x14ac:dyDescent="0.35">
      <c r="B2" s="9" t="str">
        <f>"Displaying Top " &amp; $K$10 &amp; " Products by " &amp;$L$5</f>
        <v>Displaying Top 30 Products by Total Paid ($Thou)</v>
      </c>
      <c r="C2" s="9"/>
      <c r="D2" s="2"/>
      <c r="E2" s="2"/>
      <c r="F2" s="2"/>
      <c r="G2" s="2"/>
      <c r="H2" s="2"/>
      <c r="I2" s="2"/>
      <c r="J2" s="2"/>
      <c r="K2" s="3" t="s">
        <v>1</v>
      </c>
    </row>
    <row r="3" spans="2:13" x14ac:dyDescent="0.25">
      <c r="K3" s="3"/>
      <c r="L3" s="3"/>
      <c r="M3" s="3"/>
    </row>
    <row r="4" spans="2:13" x14ac:dyDescent="0.25">
      <c r="B4" s="1" t="s">
        <v>2</v>
      </c>
      <c r="C4" s="1" t="s">
        <v>394</v>
      </c>
      <c r="K4" s="3"/>
      <c r="L4" s="3" t="s">
        <v>400</v>
      </c>
    </row>
    <row r="5" spans="2:13" x14ac:dyDescent="0.25">
      <c r="B5" s="1" t="s">
        <v>425</v>
      </c>
      <c r="C5" t="s">
        <v>399</v>
      </c>
      <c r="D5" t="s">
        <v>522</v>
      </c>
      <c r="K5" s="3"/>
      <c r="L5" s="7" t="s">
        <v>399</v>
      </c>
    </row>
    <row r="6" spans="2:13" x14ac:dyDescent="0.25">
      <c r="B6" t="s">
        <v>412</v>
      </c>
      <c r="C6" s="4">
        <v>988.47691099999963</v>
      </c>
      <c r="D6" s="4">
        <v>606.79771099999971</v>
      </c>
      <c r="K6" s="3"/>
      <c r="L6" s="7" t="s">
        <v>522</v>
      </c>
    </row>
    <row r="7" spans="2:13" x14ac:dyDescent="0.25">
      <c r="B7" t="s">
        <v>415</v>
      </c>
      <c r="C7" s="4">
        <v>629.94792000000007</v>
      </c>
      <c r="D7" s="4">
        <v>381.55692000000005</v>
      </c>
      <c r="K7" s="3"/>
    </row>
    <row r="8" spans="2:13" x14ac:dyDescent="0.25">
      <c r="B8" t="s">
        <v>418</v>
      </c>
      <c r="C8" s="4">
        <v>616.27839000000017</v>
      </c>
      <c r="D8" s="4">
        <v>382.79085000000009</v>
      </c>
      <c r="K8" s="3"/>
    </row>
    <row r="9" spans="2:13" x14ac:dyDescent="0.25">
      <c r="B9" t="s">
        <v>410</v>
      </c>
      <c r="C9" s="4">
        <v>581.66218230000027</v>
      </c>
      <c r="D9" s="4">
        <v>366.43752230000018</v>
      </c>
      <c r="K9" s="3"/>
    </row>
    <row r="10" spans="2:13" x14ac:dyDescent="0.25">
      <c r="B10" t="s">
        <v>423</v>
      </c>
      <c r="C10" s="4">
        <v>566.01585</v>
      </c>
      <c r="D10" s="4">
        <v>353.86982999999998</v>
      </c>
      <c r="K10" s="3" vm="1">
        <f>CUBEVALUE("PowerPivot Data", "[Measures].[SelectedTopNNumber]",Slicer_Top)</f>
        <v>30</v>
      </c>
    </row>
    <row r="11" spans="2:13" x14ac:dyDescent="0.25">
      <c r="B11" t="s">
        <v>413</v>
      </c>
      <c r="C11" s="4">
        <v>551.71027590000017</v>
      </c>
      <c r="D11" s="4">
        <v>342.84693590000018</v>
      </c>
      <c r="K11" s="3"/>
    </row>
    <row r="12" spans="2:13" x14ac:dyDescent="0.25">
      <c r="B12" t="s">
        <v>414</v>
      </c>
      <c r="C12" s="4">
        <v>537.40994999999998</v>
      </c>
      <c r="D12" s="4">
        <v>338.69714999999997</v>
      </c>
      <c r="K12" s="3"/>
    </row>
    <row r="13" spans="2:13" x14ac:dyDescent="0.25">
      <c r="B13" t="s">
        <v>408</v>
      </c>
      <c r="C13" s="4">
        <v>518.91521</v>
      </c>
      <c r="D13" s="4">
        <v>322.27646000000004</v>
      </c>
    </row>
    <row r="14" spans="2:13" x14ac:dyDescent="0.25">
      <c r="B14" t="s">
        <v>407</v>
      </c>
      <c r="C14" s="4">
        <v>497.72610999999995</v>
      </c>
      <c r="D14" s="4">
        <v>306.19898999999992</v>
      </c>
    </row>
    <row r="15" spans="2:13" x14ac:dyDescent="0.25">
      <c r="B15" t="s">
        <v>409</v>
      </c>
      <c r="C15" s="4">
        <v>488.60647310000007</v>
      </c>
      <c r="D15" s="4">
        <v>302.00775310000012</v>
      </c>
    </row>
    <row r="16" spans="2:13" x14ac:dyDescent="0.25">
      <c r="B16" t="s">
        <v>404</v>
      </c>
      <c r="C16" s="4">
        <v>473.09579999999994</v>
      </c>
      <c r="D16" s="4">
        <v>294.91847999999993</v>
      </c>
    </row>
    <row r="17" spans="2:4" x14ac:dyDescent="0.25">
      <c r="B17" t="s">
        <v>428</v>
      </c>
      <c r="C17" s="4">
        <v>470.16506999999984</v>
      </c>
      <c r="D17" s="4">
        <v>223.80680999999981</v>
      </c>
    </row>
    <row r="18" spans="2:4" x14ac:dyDescent="0.25">
      <c r="B18" t="s">
        <v>420</v>
      </c>
      <c r="C18" s="4">
        <v>457.35681599999998</v>
      </c>
      <c r="D18" s="4">
        <v>286.49812600000001</v>
      </c>
    </row>
    <row r="19" spans="2:4" x14ac:dyDescent="0.25">
      <c r="B19" t="s">
        <v>426</v>
      </c>
      <c r="C19" s="4">
        <v>437.78897999999987</v>
      </c>
      <c r="D19" s="4">
        <v>269.51039999999989</v>
      </c>
    </row>
    <row r="20" spans="2:4" x14ac:dyDescent="0.25">
      <c r="B20" t="s">
        <v>419</v>
      </c>
      <c r="C20" s="4">
        <v>431.67079200000001</v>
      </c>
      <c r="D20" s="4">
        <v>270.24443200000002</v>
      </c>
    </row>
    <row r="21" spans="2:4" x14ac:dyDescent="0.25">
      <c r="B21" t="s">
        <v>411</v>
      </c>
      <c r="C21" s="4">
        <v>416.03069990000006</v>
      </c>
      <c r="D21" s="4">
        <v>258.05791990000006</v>
      </c>
    </row>
    <row r="22" spans="2:4" x14ac:dyDescent="0.25">
      <c r="B22" t="s">
        <v>416</v>
      </c>
      <c r="C22" s="4">
        <v>415.60154999999992</v>
      </c>
      <c r="D22" s="4">
        <v>256.68212999999992</v>
      </c>
    </row>
    <row r="23" spans="2:4" x14ac:dyDescent="0.25">
      <c r="B23" t="s">
        <v>406</v>
      </c>
      <c r="C23" s="4">
        <v>412.06724999999994</v>
      </c>
      <c r="D23" s="4">
        <v>253.90820999999994</v>
      </c>
    </row>
    <row r="24" spans="2:4" x14ac:dyDescent="0.25">
      <c r="B24" t="s">
        <v>430</v>
      </c>
      <c r="C24" s="4">
        <v>401.53893419999991</v>
      </c>
      <c r="D24" s="4">
        <v>248.03233419999989</v>
      </c>
    </row>
    <row r="25" spans="2:4" x14ac:dyDescent="0.25">
      <c r="B25" t="s">
        <v>405</v>
      </c>
      <c r="C25" s="4">
        <v>400.04145</v>
      </c>
      <c r="D25" s="4">
        <v>245.68431000000001</v>
      </c>
    </row>
    <row r="26" spans="2:4" x14ac:dyDescent="0.25">
      <c r="B26" t="s">
        <v>417</v>
      </c>
      <c r="C26" s="4">
        <v>391.22865000000002</v>
      </c>
      <c r="D26" s="4">
        <v>241.43379000000004</v>
      </c>
    </row>
    <row r="27" spans="2:4" x14ac:dyDescent="0.25">
      <c r="B27" t="s">
        <v>432</v>
      </c>
      <c r="C27" s="4">
        <v>386.19900000000001</v>
      </c>
      <c r="D27" s="4">
        <v>242.96884</v>
      </c>
    </row>
    <row r="28" spans="2:4" x14ac:dyDescent="0.25">
      <c r="B28" t="s">
        <v>433</v>
      </c>
      <c r="C28" s="4">
        <v>376.25604000000004</v>
      </c>
      <c r="D28" s="4">
        <v>183.14272000000003</v>
      </c>
    </row>
    <row r="29" spans="2:4" x14ac:dyDescent="0.25">
      <c r="B29" t="s">
        <v>427</v>
      </c>
      <c r="C29" s="4">
        <v>376.24230000000006</v>
      </c>
      <c r="D29" s="4">
        <v>237.09276000000003</v>
      </c>
    </row>
    <row r="30" spans="2:4" x14ac:dyDescent="0.25">
      <c r="B30" t="s">
        <v>421</v>
      </c>
      <c r="C30" s="4">
        <v>363.05472000000009</v>
      </c>
      <c r="D30" s="4">
        <v>223.95576000000008</v>
      </c>
    </row>
    <row r="31" spans="2:4" x14ac:dyDescent="0.25">
      <c r="B31" t="s">
        <v>422</v>
      </c>
      <c r="C31" s="4">
        <v>358.29539999999997</v>
      </c>
      <c r="D31" s="4">
        <v>222.18737999999996</v>
      </c>
    </row>
    <row r="32" spans="2:4" x14ac:dyDescent="0.25">
      <c r="B32" t="s">
        <v>431</v>
      </c>
      <c r="C32" s="4">
        <v>357.16800000000001</v>
      </c>
      <c r="D32" s="4">
        <v>217.74907000000002</v>
      </c>
    </row>
    <row r="33" spans="2:4" x14ac:dyDescent="0.25">
      <c r="B33" t="s">
        <v>435</v>
      </c>
      <c r="C33" s="4">
        <v>347.226</v>
      </c>
      <c r="D33" s="4">
        <v>217.11616000000001</v>
      </c>
    </row>
    <row r="34" spans="2:4" x14ac:dyDescent="0.25">
      <c r="B34" t="s">
        <v>434</v>
      </c>
      <c r="C34" s="4">
        <v>341.75400000000013</v>
      </c>
      <c r="D34" s="4">
        <v>215.59291000000013</v>
      </c>
    </row>
    <row r="35" spans="2:4" x14ac:dyDescent="0.25">
      <c r="B35" t="s">
        <v>429</v>
      </c>
      <c r="C35" s="4">
        <v>340.96355999999997</v>
      </c>
      <c r="D35" s="4">
        <v>210.97227000000001</v>
      </c>
    </row>
    <row r="36" spans="2:4" x14ac:dyDescent="0.25">
      <c r="B36" t="s">
        <v>0</v>
      </c>
      <c r="C36" s="4">
        <v>13930.4942844</v>
      </c>
      <c r="D36" s="4">
        <v>8523.0349344000006</v>
      </c>
    </row>
  </sheetData>
  <mergeCells count="1">
    <mergeCell ref="B2:C2"/>
  </mergeCell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showGridLines="0" workbookViewId="0">
      <selection activeCell="B5" sqref="B5"/>
    </sheetView>
  </sheetViews>
  <sheetFormatPr defaultRowHeight="15" x14ac:dyDescent="0.25"/>
  <cols>
    <col min="1" max="1" width="64.7109375" customWidth="1"/>
    <col min="2" max="2" width="19.7109375" bestFit="1" customWidth="1"/>
    <col min="3" max="3" width="30.7109375" bestFit="1" customWidth="1"/>
    <col min="4" max="4" width="19.5703125" bestFit="1" customWidth="1"/>
    <col min="5" max="7" width="14.28515625" customWidth="1"/>
    <col min="8" max="10" width="25.7109375" customWidth="1"/>
    <col min="11" max="11" width="17.28515625" customWidth="1"/>
    <col min="12" max="12" width="19.5703125" customWidth="1"/>
  </cols>
  <sheetData>
    <row r="2" spans="1:12" ht="21" x14ac:dyDescent="0.35">
      <c r="A2" s="9" t="str">
        <f>"Displaying Bottom " &amp; $J$10 &amp; " Products by " &amp;$K$5</f>
        <v>Displaying Bottom 30 Products by Total Paid ($Thou)</v>
      </c>
      <c r="B2" s="9"/>
      <c r="C2" s="2"/>
      <c r="D2" s="2"/>
      <c r="E2" s="2"/>
      <c r="F2" s="2"/>
      <c r="G2" s="2"/>
      <c r="H2" s="2"/>
      <c r="I2" s="2"/>
      <c r="J2" s="3" t="s">
        <v>1</v>
      </c>
    </row>
    <row r="3" spans="1:12" x14ac:dyDescent="0.25">
      <c r="J3" s="3"/>
      <c r="K3" s="3"/>
      <c r="L3" s="3"/>
    </row>
    <row r="4" spans="1:12" x14ac:dyDescent="0.25">
      <c r="A4" s="1" t="s">
        <v>2</v>
      </c>
      <c r="B4" s="1" t="s">
        <v>394</v>
      </c>
      <c r="J4" s="3"/>
      <c r="K4" s="3" t="s">
        <v>400</v>
      </c>
    </row>
    <row r="5" spans="1:12" x14ac:dyDescent="0.25">
      <c r="A5" s="1" t="s">
        <v>425</v>
      </c>
      <c r="B5" t="s">
        <v>399</v>
      </c>
      <c r="C5" t="s">
        <v>522</v>
      </c>
      <c r="J5" s="3"/>
      <c r="K5" s="7" t="s">
        <v>399</v>
      </c>
    </row>
    <row r="6" spans="1:12" x14ac:dyDescent="0.25">
      <c r="A6" t="s">
        <v>436</v>
      </c>
      <c r="B6" s="4">
        <v>6.1218000000000004</v>
      </c>
      <c r="C6" s="4">
        <v>3.1584599999999998</v>
      </c>
      <c r="J6" s="3"/>
      <c r="K6" s="7" t="s">
        <v>522</v>
      </c>
    </row>
    <row r="7" spans="1:12" x14ac:dyDescent="0.25">
      <c r="A7" t="s">
        <v>444</v>
      </c>
      <c r="B7" s="4">
        <v>6.13035</v>
      </c>
      <c r="C7" s="4">
        <v>3.1627800000000001</v>
      </c>
      <c r="J7" s="3"/>
    </row>
    <row r="8" spans="1:12" x14ac:dyDescent="0.25">
      <c r="A8" t="s">
        <v>454</v>
      </c>
      <c r="B8" s="4">
        <v>6.1554869999999999</v>
      </c>
      <c r="C8" s="4">
        <v>2.791137</v>
      </c>
      <c r="J8" s="3"/>
    </row>
    <row r="9" spans="1:12" x14ac:dyDescent="0.25">
      <c r="A9" t="s">
        <v>465</v>
      </c>
      <c r="B9" s="4">
        <v>6.1556580000000007</v>
      </c>
      <c r="C9" s="4">
        <v>3.1759380000000004</v>
      </c>
      <c r="J9" s="3"/>
    </row>
    <row r="10" spans="1:12" x14ac:dyDescent="0.25">
      <c r="A10" t="s">
        <v>458</v>
      </c>
      <c r="B10" s="4">
        <v>6.1556580000000007</v>
      </c>
      <c r="C10" s="4">
        <v>3.1759380000000004</v>
      </c>
      <c r="J10" s="3" vm="1">
        <f>CUBEVALUE("PowerPivot Data", "[Measures].[SelectedTopNNumber]",Slicer_Top)</f>
        <v>30</v>
      </c>
    </row>
    <row r="11" spans="1:12" x14ac:dyDescent="0.25">
      <c r="A11" t="s">
        <v>451</v>
      </c>
      <c r="B11" s="4">
        <v>6.1658999999999997</v>
      </c>
      <c r="C11" s="4">
        <v>2.8300999999999994</v>
      </c>
      <c r="J11" s="3"/>
    </row>
    <row r="12" spans="1:12" x14ac:dyDescent="0.25">
      <c r="A12" t="s">
        <v>447</v>
      </c>
      <c r="B12" s="4">
        <v>6.1863999999999999</v>
      </c>
      <c r="C12" s="4">
        <v>4.0288599999999999</v>
      </c>
      <c r="J12" s="3"/>
    </row>
    <row r="13" spans="1:12" x14ac:dyDescent="0.25">
      <c r="A13" t="s">
        <v>464</v>
      </c>
      <c r="B13" s="4">
        <v>6.1871159999999996</v>
      </c>
      <c r="C13" s="4">
        <v>2.4407160000000001</v>
      </c>
    </row>
    <row r="14" spans="1:12" x14ac:dyDescent="0.25">
      <c r="A14" t="s">
        <v>463</v>
      </c>
      <c r="B14" s="4">
        <v>6.1875580000000001</v>
      </c>
      <c r="C14" s="4">
        <v>2.4049480000000001</v>
      </c>
    </row>
    <row r="15" spans="1:12" x14ac:dyDescent="0.25">
      <c r="A15" t="s">
        <v>440</v>
      </c>
      <c r="B15" s="4">
        <v>6.1877790000000008</v>
      </c>
      <c r="C15" s="4">
        <v>2.4762790000000003</v>
      </c>
    </row>
    <row r="16" spans="1:12" x14ac:dyDescent="0.25">
      <c r="A16" t="s">
        <v>442</v>
      </c>
      <c r="B16" s="4">
        <v>6.1877790000000008</v>
      </c>
      <c r="C16" s="4">
        <v>2.4762790000000003</v>
      </c>
    </row>
    <row r="17" spans="1:3" x14ac:dyDescent="0.25">
      <c r="A17" t="s">
        <v>446</v>
      </c>
      <c r="B17" s="4">
        <v>6.2049599999999998</v>
      </c>
      <c r="C17" s="4">
        <v>2.8031999999999999</v>
      </c>
    </row>
    <row r="18" spans="1:3" x14ac:dyDescent="0.25">
      <c r="A18" t="s">
        <v>437</v>
      </c>
      <c r="B18" s="4">
        <v>6.2208000000000006</v>
      </c>
      <c r="C18" s="4">
        <v>2.2563</v>
      </c>
    </row>
    <row r="19" spans="1:3" x14ac:dyDescent="0.25">
      <c r="A19" t="s">
        <v>441</v>
      </c>
      <c r="B19" s="4">
        <v>6.2272799999999995</v>
      </c>
      <c r="C19" s="4">
        <v>3.1480799999999998</v>
      </c>
    </row>
    <row r="20" spans="1:3" x14ac:dyDescent="0.25">
      <c r="A20" t="s">
        <v>462</v>
      </c>
      <c r="B20" s="4">
        <v>6.2487749999999993</v>
      </c>
      <c r="C20" s="4">
        <v>2.6948949999999994</v>
      </c>
    </row>
    <row r="21" spans="1:3" x14ac:dyDescent="0.25">
      <c r="A21" t="s">
        <v>461</v>
      </c>
      <c r="B21" s="4">
        <v>6.2491535999999996</v>
      </c>
      <c r="C21" s="4">
        <v>2.7520235999999993</v>
      </c>
    </row>
    <row r="22" spans="1:3" x14ac:dyDescent="0.25">
      <c r="A22" t="s">
        <v>443</v>
      </c>
      <c r="B22" s="4">
        <v>6.2493768000000003</v>
      </c>
      <c r="C22" s="4">
        <v>3.1591368000000002</v>
      </c>
    </row>
    <row r="23" spans="1:3" x14ac:dyDescent="0.25">
      <c r="A23" t="s">
        <v>439</v>
      </c>
      <c r="B23" s="4">
        <v>6.2493768000000003</v>
      </c>
      <c r="C23" s="4">
        <v>2.6806268000000002</v>
      </c>
    </row>
    <row r="24" spans="1:3" x14ac:dyDescent="0.25">
      <c r="A24" t="s">
        <v>438</v>
      </c>
      <c r="B24" s="4">
        <v>6.2568000000000001</v>
      </c>
      <c r="C24" s="4">
        <v>3.6655199999999999</v>
      </c>
    </row>
    <row r="25" spans="1:3" x14ac:dyDescent="0.25">
      <c r="A25" t="s">
        <v>445</v>
      </c>
      <c r="B25" s="4">
        <v>6.2637839999999994</v>
      </c>
      <c r="C25" s="4">
        <v>3.6696239999999998</v>
      </c>
    </row>
    <row r="26" spans="1:3" x14ac:dyDescent="0.25">
      <c r="A26" t="s">
        <v>453</v>
      </c>
      <c r="B26" s="4">
        <v>6.2637839999999994</v>
      </c>
      <c r="C26" s="4">
        <v>3.5735440000000001</v>
      </c>
    </row>
    <row r="27" spans="1:3" x14ac:dyDescent="0.25">
      <c r="A27" t="s">
        <v>452</v>
      </c>
      <c r="B27" s="4">
        <v>6.2637839999999994</v>
      </c>
      <c r="C27" s="4">
        <v>3.5735440000000001</v>
      </c>
    </row>
    <row r="28" spans="1:3" x14ac:dyDescent="0.25">
      <c r="A28" t="s">
        <v>460</v>
      </c>
      <c r="B28" s="4">
        <v>6.2640000000000002</v>
      </c>
      <c r="C28" s="4">
        <v>2.1385200000000006</v>
      </c>
    </row>
    <row r="29" spans="1:3" x14ac:dyDescent="0.25">
      <c r="A29" t="s">
        <v>449</v>
      </c>
      <c r="B29" s="4">
        <v>6.2640000000000002</v>
      </c>
      <c r="C29" s="4">
        <v>3.57376</v>
      </c>
    </row>
    <row r="30" spans="1:3" x14ac:dyDescent="0.25">
      <c r="A30" t="s">
        <v>448</v>
      </c>
      <c r="B30" s="4">
        <v>6.2640000000000002</v>
      </c>
      <c r="C30" s="4">
        <v>3.6698400000000002</v>
      </c>
    </row>
    <row r="31" spans="1:3" x14ac:dyDescent="0.25">
      <c r="A31" t="s">
        <v>450</v>
      </c>
      <c r="B31" s="4">
        <v>6.2640000000000002</v>
      </c>
      <c r="C31" s="4">
        <v>3.4776799999999999</v>
      </c>
    </row>
    <row r="32" spans="1:3" x14ac:dyDescent="0.25">
      <c r="A32" t="s">
        <v>456</v>
      </c>
      <c r="B32" s="4">
        <v>6.2942399999999994</v>
      </c>
      <c r="C32" s="4">
        <v>3.1820399999999998</v>
      </c>
    </row>
    <row r="33" spans="1:3" x14ac:dyDescent="0.25">
      <c r="A33" t="s">
        <v>455</v>
      </c>
      <c r="B33" s="4">
        <v>6.2978370000000004</v>
      </c>
      <c r="C33" s="4">
        <v>2.5202970000000007</v>
      </c>
    </row>
    <row r="34" spans="1:3" x14ac:dyDescent="0.25">
      <c r="A34" t="s">
        <v>459</v>
      </c>
      <c r="B34" s="4">
        <v>6.2978370000000004</v>
      </c>
      <c r="C34" s="4">
        <v>2.5202970000000007</v>
      </c>
    </row>
    <row r="35" spans="1:3" x14ac:dyDescent="0.25">
      <c r="A35" t="s">
        <v>457</v>
      </c>
      <c r="B35" s="4">
        <v>6.3098999999999998</v>
      </c>
      <c r="C35" s="4">
        <v>3.2556599999999998</v>
      </c>
    </row>
    <row r="36" spans="1:3" x14ac:dyDescent="0.25">
      <c r="A36" t="s">
        <v>0</v>
      </c>
      <c r="B36" s="4">
        <v>186.77517319999998</v>
      </c>
      <c r="C36" s="4">
        <v>90.436023199999994</v>
      </c>
    </row>
  </sheetData>
  <mergeCells count="1">
    <mergeCell ref="A2:B2"/>
  </mergeCell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88"/>
  <sheetViews>
    <sheetView showGridLines="0" workbookViewId="0">
      <selection activeCell="A3" sqref="A3"/>
    </sheetView>
  </sheetViews>
  <sheetFormatPr defaultRowHeight="15" x14ac:dyDescent="0.25"/>
  <cols>
    <col min="1" max="1" width="15" customWidth="1"/>
    <col min="2" max="2" width="19.42578125" bestFit="1" customWidth="1"/>
    <col min="3" max="3" width="25" bestFit="1" customWidth="1"/>
  </cols>
  <sheetData>
    <row r="2" spans="1:3" x14ac:dyDescent="0.25">
      <c r="A2" t="s">
        <v>3</v>
      </c>
      <c r="B2" t="s">
        <v>391</v>
      </c>
      <c r="C2" t="s">
        <v>4</v>
      </c>
    </row>
    <row r="3" spans="1:3" x14ac:dyDescent="0.25">
      <c r="A3">
        <v>18861</v>
      </c>
      <c r="B3" t="s">
        <v>5</v>
      </c>
      <c r="C3" t="str">
        <f>Customer[[#This Row],[CustomerKey]]&amp;" "&amp;Customer[[#This Row],[Name]]</f>
        <v>18861 Jon Yang</v>
      </c>
    </row>
    <row r="4" spans="1:3" x14ac:dyDescent="0.25">
      <c r="A4">
        <v>18795</v>
      </c>
      <c r="B4" t="s">
        <v>6</v>
      </c>
      <c r="C4" t="str">
        <f>Customer[[#This Row],[CustomerKey]]&amp;" "&amp;Customer[[#This Row],[Name]]</f>
        <v>18795 Eugene Huang</v>
      </c>
    </row>
    <row r="5" spans="1:3" x14ac:dyDescent="0.25">
      <c r="A5">
        <v>18938</v>
      </c>
      <c r="B5" t="s">
        <v>7</v>
      </c>
      <c r="C5" t="str">
        <f>Customer[[#This Row],[CustomerKey]]&amp;" "&amp;Customer[[#This Row],[Name]]</f>
        <v>18938 Ruben Torres</v>
      </c>
    </row>
    <row r="6" spans="1:3" x14ac:dyDescent="0.25">
      <c r="A6">
        <v>18838</v>
      </c>
      <c r="B6" t="s">
        <v>8</v>
      </c>
      <c r="C6" t="str">
        <f>Customer[[#This Row],[CustomerKey]]&amp;" "&amp;Customer[[#This Row],[Name]]</f>
        <v>18838 Christy Zhu</v>
      </c>
    </row>
    <row r="7" spans="1:3" x14ac:dyDescent="0.25">
      <c r="A7">
        <v>19004</v>
      </c>
      <c r="B7" t="s">
        <v>9</v>
      </c>
      <c r="C7" t="str">
        <f>Customer[[#This Row],[CustomerKey]]&amp;" "&amp;Customer[[#This Row],[Name]]</f>
        <v>19004 Elizabeth Johnson</v>
      </c>
    </row>
    <row r="8" spans="1:3" x14ac:dyDescent="0.25">
      <c r="A8">
        <v>18961</v>
      </c>
      <c r="B8" t="s">
        <v>10</v>
      </c>
      <c r="C8" t="str">
        <f>Customer[[#This Row],[CustomerKey]]&amp;" "&amp;Customer[[#This Row],[Name]]</f>
        <v>18961 Julio Ruiz</v>
      </c>
    </row>
    <row r="9" spans="1:3" x14ac:dyDescent="0.25">
      <c r="A9">
        <v>18772</v>
      </c>
      <c r="B9" t="s">
        <v>11</v>
      </c>
      <c r="C9" t="str">
        <f>Customer[[#This Row],[CustomerKey]]&amp;" "&amp;Customer[[#This Row],[Name]]</f>
        <v>18772 Janet Alvarez</v>
      </c>
    </row>
    <row r="10" spans="1:3" x14ac:dyDescent="0.25">
      <c r="A10">
        <v>19070</v>
      </c>
      <c r="B10" t="s">
        <v>12</v>
      </c>
      <c r="C10" t="str">
        <f>Customer[[#This Row],[CustomerKey]]&amp;" "&amp;Customer[[#This Row],[Name]]</f>
        <v>19070 Marco Mehta</v>
      </c>
    </row>
    <row r="11" spans="1:3" x14ac:dyDescent="0.25">
      <c r="A11">
        <v>19047</v>
      </c>
      <c r="B11" t="s">
        <v>13</v>
      </c>
      <c r="C11" t="str">
        <f>Customer[[#This Row],[CustomerKey]]&amp;" "&amp;Customer[[#This Row],[Name]]</f>
        <v>19047 Rob Verhoff</v>
      </c>
    </row>
    <row r="12" spans="1:3" x14ac:dyDescent="0.25">
      <c r="A12">
        <v>18981</v>
      </c>
      <c r="B12" t="s">
        <v>14</v>
      </c>
      <c r="C12" t="str">
        <f>Customer[[#This Row],[CustomerKey]]&amp;" "&amp;Customer[[#This Row],[Name]]</f>
        <v>18981 Shannon Carlson</v>
      </c>
    </row>
    <row r="13" spans="1:3" x14ac:dyDescent="0.25">
      <c r="A13">
        <v>18761</v>
      </c>
      <c r="B13" t="s">
        <v>15</v>
      </c>
      <c r="C13" t="str">
        <f>Customer[[#This Row],[CustomerKey]]&amp;" "&amp;Customer[[#This Row],[Name]]</f>
        <v>18761 Jacquelyn Suarez</v>
      </c>
    </row>
    <row r="14" spans="1:3" x14ac:dyDescent="0.25">
      <c r="A14">
        <v>19056</v>
      </c>
      <c r="B14" t="s">
        <v>16</v>
      </c>
      <c r="C14" t="str">
        <f>Customer[[#This Row],[CustomerKey]]&amp;" "&amp;Customer[[#This Row],[Name]]</f>
        <v>19056 Curtis Lu</v>
      </c>
    </row>
    <row r="15" spans="1:3" x14ac:dyDescent="0.25">
      <c r="A15">
        <v>19113</v>
      </c>
      <c r="B15" t="s">
        <v>17</v>
      </c>
      <c r="C15" t="str">
        <f>Customer[[#This Row],[CustomerKey]]&amp;" "&amp;Customer[[#This Row],[Name]]</f>
        <v>19113 Lauren Walker</v>
      </c>
    </row>
    <row r="16" spans="1:3" x14ac:dyDescent="0.25">
      <c r="A16">
        <v>18827</v>
      </c>
      <c r="B16" t="s">
        <v>18</v>
      </c>
      <c r="C16" t="str">
        <f>Customer[[#This Row],[CustomerKey]]&amp;" "&amp;Customer[[#This Row],[Name]]</f>
        <v>18827 Ian Jenkins</v>
      </c>
    </row>
    <row r="17" spans="1:3" x14ac:dyDescent="0.25">
      <c r="A17">
        <v>18804</v>
      </c>
      <c r="B17" t="s">
        <v>19</v>
      </c>
      <c r="C17" t="str">
        <f>Customer[[#This Row],[CustomerKey]]&amp;" "&amp;Customer[[#This Row],[Name]]</f>
        <v>18804 Sydney Bennett</v>
      </c>
    </row>
    <row r="18" spans="1:3" x14ac:dyDescent="0.25">
      <c r="A18">
        <v>18847</v>
      </c>
      <c r="B18" t="s">
        <v>20</v>
      </c>
      <c r="C18" t="str">
        <f>Customer[[#This Row],[CustomerKey]]&amp;" "&amp;Customer[[#This Row],[Name]]</f>
        <v>18847 Chloe Young</v>
      </c>
    </row>
    <row r="19" spans="1:3" x14ac:dyDescent="0.25">
      <c r="A19">
        <v>18970</v>
      </c>
      <c r="B19" t="s">
        <v>21</v>
      </c>
      <c r="C19" t="str">
        <f>Customer[[#This Row],[CustomerKey]]&amp;" "&amp;Customer[[#This Row],[Name]]</f>
        <v>18970 Wyatt Hill</v>
      </c>
    </row>
    <row r="20" spans="1:3" x14ac:dyDescent="0.25">
      <c r="A20">
        <v>18947</v>
      </c>
      <c r="B20" t="s">
        <v>22</v>
      </c>
      <c r="C20" t="str">
        <f>Customer[[#This Row],[CustomerKey]]&amp;" "&amp;Customer[[#This Row],[Name]]</f>
        <v>18947 Shannon Wang</v>
      </c>
    </row>
    <row r="21" spans="1:3" x14ac:dyDescent="0.25">
      <c r="A21">
        <v>18870</v>
      </c>
      <c r="B21" t="s">
        <v>23</v>
      </c>
      <c r="C21" t="str">
        <f>Customer[[#This Row],[CustomerKey]]&amp;" "&amp;Customer[[#This Row],[Name]]</f>
        <v>18870 Clarence Rai</v>
      </c>
    </row>
    <row r="22" spans="1:3" x14ac:dyDescent="0.25">
      <c r="A22">
        <v>19136</v>
      </c>
      <c r="B22" t="s">
        <v>24</v>
      </c>
      <c r="C22" t="str">
        <f>Customer[[#This Row],[CustomerKey]]&amp;" "&amp;Customer[[#This Row],[Name]]</f>
        <v>19136 Luke Lal</v>
      </c>
    </row>
    <row r="23" spans="1:3" x14ac:dyDescent="0.25">
      <c r="A23">
        <v>19036</v>
      </c>
      <c r="B23" t="s">
        <v>25</v>
      </c>
      <c r="C23" t="str">
        <f>Customer[[#This Row],[CustomerKey]]&amp;" "&amp;Customer[[#This Row],[Name]]</f>
        <v>19036 Jordan King</v>
      </c>
    </row>
    <row r="24" spans="1:3" x14ac:dyDescent="0.25">
      <c r="A24">
        <v>18904</v>
      </c>
      <c r="B24" t="s">
        <v>26</v>
      </c>
      <c r="C24" t="str">
        <f>Customer[[#This Row],[CustomerKey]]&amp;" "&amp;Customer[[#This Row],[Name]]</f>
        <v>18904 Destiny Wilson</v>
      </c>
    </row>
    <row r="25" spans="1:3" x14ac:dyDescent="0.25">
      <c r="A25">
        <v>18927</v>
      </c>
      <c r="B25" t="s">
        <v>27</v>
      </c>
      <c r="C25" t="str">
        <f>Customer[[#This Row],[CustomerKey]]&amp;" "&amp;Customer[[#This Row],[Name]]</f>
        <v>18927 Ethan Zhang</v>
      </c>
    </row>
    <row r="26" spans="1:3" x14ac:dyDescent="0.25">
      <c r="A26">
        <v>19013</v>
      </c>
      <c r="B26" t="s">
        <v>28</v>
      </c>
      <c r="C26" t="str">
        <f>Customer[[#This Row],[CustomerKey]]&amp;" "&amp;Customer[[#This Row],[Name]]</f>
        <v>19013 Seth Edwards</v>
      </c>
    </row>
    <row r="27" spans="1:3" x14ac:dyDescent="0.25">
      <c r="A27">
        <v>19022</v>
      </c>
      <c r="B27" t="s">
        <v>29</v>
      </c>
      <c r="C27" t="str">
        <f>Customer[[#This Row],[CustomerKey]]&amp;" "&amp;Customer[[#This Row],[Name]]</f>
        <v>19022 Russell Xie</v>
      </c>
    </row>
    <row r="28" spans="1:3" x14ac:dyDescent="0.25">
      <c r="A28">
        <v>19079</v>
      </c>
      <c r="B28" t="s">
        <v>30</v>
      </c>
      <c r="C28" t="str">
        <f>Customer[[#This Row],[CustomerKey]]&amp;" "&amp;Customer[[#This Row],[Name]]</f>
        <v>19079 Alejandro Beck</v>
      </c>
    </row>
    <row r="29" spans="1:3" x14ac:dyDescent="0.25">
      <c r="A29">
        <v>19122</v>
      </c>
      <c r="B29" t="s">
        <v>31</v>
      </c>
      <c r="C29" t="str">
        <f>Customer[[#This Row],[CustomerKey]]&amp;" "&amp;Customer[[#This Row],[Name]]</f>
        <v>19122 Harold Sai</v>
      </c>
    </row>
    <row r="30" spans="1:3" x14ac:dyDescent="0.25">
      <c r="A30">
        <v>18979</v>
      </c>
      <c r="B30" t="s">
        <v>32</v>
      </c>
      <c r="C30" t="str">
        <f>Customer[[#This Row],[CustomerKey]]&amp;" "&amp;Customer[[#This Row],[Name]]</f>
        <v>18979 Jessie Zhao</v>
      </c>
    </row>
    <row r="31" spans="1:3" x14ac:dyDescent="0.25">
      <c r="A31">
        <v>18956</v>
      </c>
      <c r="B31" t="s">
        <v>33</v>
      </c>
      <c r="C31" t="str">
        <f>Customer[[#This Row],[CustomerKey]]&amp;" "&amp;Customer[[#This Row],[Name]]</f>
        <v>18956 Jill Jimenez</v>
      </c>
    </row>
    <row r="32" spans="1:3" x14ac:dyDescent="0.25">
      <c r="A32">
        <v>18913</v>
      </c>
      <c r="B32" t="s">
        <v>34</v>
      </c>
      <c r="C32" t="str">
        <f>Customer[[#This Row],[CustomerKey]]&amp;" "&amp;Customer[[#This Row],[Name]]</f>
        <v>18913 Jimmy Moreno</v>
      </c>
    </row>
    <row r="33" spans="1:3" x14ac:dyDescent="0.25">
      <c r="A33">
        <v>19145</v>
      </c>
      <c r="B33" t="s">
        <v>35</v>
      </c>
      <c r="C33" t="str">
        <f>Customer[[#This Row],[CustomerKey]]&amp;" "&amp;Customer[[#This Row],[Name]]</f>
        <v>19145 Bethany Yuan</v>
      </c>
    </row>
    <row r="34" spans="1:3" x14ac:dyDescent="0.25">
      <c r="A34">
        <v>18813</v>
      </c>
      <c r="B34" t="s">
        <v>36</v>
      </c>
      <c r="C34" t="str">
        <f>Customer[[#This Row],[CustomerKey]]&amp;" "&amp;Customer[[#This Row],[Name]]</f>
        <v>18813 Theresa Ramos</v>
      </c>
    </row>
    <row r="35" spans="1:3" x14ac:dyDescent="0.25">
      <c r="A35">
        <v>18836</v>
      </c>
      <c r="B35" t="s">
        <v>37</v>
      </c>
      <c r="C35" t="str">
        <f>Customer[[#This Row],[CustomerKey]]&amp;" "&amp;Customer[[#This Row],[Name]]</f>
        <v>18836 Denise Stone</v>
      </c>
    </row>
    <row r="36" spans="1:3" x14ac:dyDescent="0.25">
      <c r="A36">
        <v>18936</v>
      </c>
      <c r="B36" t="s">
        <v>38</v>
      </c>
      <c r="C36" t="str">
        <f>Customer[[#This Row],[CustomerKey]]&amp;" "&amp;Customer[[#This Row],[Name]]</f>
        <v>18936 Jaime Nath</v>
      </c>
    </row>
    <row r="37" spans="1:3" x14ac:dyDescent="0.25">
      <c r="A37">
        <v>18770</v>
      </c>
      <c r="B37" t="s">
        <v>39</v>
      </c>
      <c r="C37" t="str">
        <f>Customer[[#This Row],[CustomerKey]]&amp;" "&amp;Customer[[#This Row],[Name]]</f>
        <v>18770 Ebony Gonzalez</v>
      </c>
    </row>
    <row r="38" spans="1:3" x14ac:dyDescent="0.25">
      <c r="A38">
        <v>18922</v>
      </c>
      <c r="B38" t="s">
        <v>40</v>
      </c>
      <c r="C38" t="str">
        <f>Customer[[#This Row],[CustomerKey]]&amp;" "&amp;Customer[[#This Row],[Name]]</f>
        <v>18922 Wendy Dominguez</v>
      </c>
    </row>
    <row r="39" spans="1:3" x14ac:dyDescent="0.25">
      <c r="A39">
        <v>18945</v>
      </c>
      <c r="B39" t="s">
        <v>41</v>
      </c>
      <c r="C39" t="str">
        <f>Customer[[#This Row],[CustomerKey]]&amp;" "&amp;Customer[[#This Row],[Name]]</f>
        <v>18945 Jennifer Russell</v>
      </c>
    </row>
    <row r="40" spans="1:3" x14ac:dyDescent="0.25">
      <c r="A40">
        <v>19045</v>
      </c>
      <c r="B40" t="s">
        <v>42</v>
      </c>
      <c r="C40" t="str">
        <f>Customer[[#This Row],[CustomerKey]]&amp;" "&amp;Customer[[#This Row],[Name]]</f>
        <v>19045 Chloe Garcia</v>
      </c>
    </row>
    <row r="41" spans="1:3" x14ac:dyDescent="0.25">
      <c r="A41">
        <v>18822</v>
      </c>
      <c r="B41" t="s">
        <v>43</v>
      </c>
      <c r="C41" t="str">
        <f>Customer[[#This Row],[CustomerKey]]&amp;" "&amp;Customer[[#This Row],[Name]]</f>
        <v>18822 Diana Hernandez</v>
      </c>
    </row>
    <row r="42" spans="1:3" x14ac:dyDescent="0.25">
      <c r="A42">
        <v>18902</v>
      </c>
      <c r="B42" t="s">
        <v>44</v>
      </c>
      <c r="C42" t="str">
        <f>Customer[[#This Row],[CustomerKey]]&amp;" "&amp;Customer[[#This Row],[Name]]</f>
        <v>18902 Marc Martin</v>
      </c>
    </row>
    <row r="43" spans="1:3" x14ac:dyDescent="0.25">
      <c r="A43">
        <v>18879</v>
      </c>
      <c r="B43" t="s">
        <v>45</v>
      </c>
      <c r="C43" t="str">
        <f>Customer[[#This Row],[CustomerKey]]&amp;" "&amp;Customer[[#This Row],[Name]]</f>
        <v>18879 Jesse Murphy</v>
      </c>
    </row>
    <row r="44" spans="1:3" x14ac:dyDescent="0.25">
      <c r="A44">
        <v>19031</v>
      </c>
      <c r="B44" t="s">
        <v>46</v>
      </c>
      <c r="C44" t="str">
        <f>Customer[[#This Row],[CustomerKey]]&amp;" "&amp;Customer[[#This Row],[Name]]</f>
        <v>19031 Amanda Carter</v>
      </c>
    </row>
    <row r="45" spans="1:3" x14ac:dyDescent="0.25">
      <c r="A45">
        <v>18988</v>
      </c>
      <c r="B45" t="s">
        <v>47</v>
      </c>
      <c r="C45" t="str">
        <f>Customer[[#This Row],[CustomerKey]]&amp;" "&amp;Customer[[#This Row],[Name]]</f>
        <v>18988 Megan Sanchez</v>
      </c>
    </row>
    <row r="46" spans="1:3" x14ac:dyDescent="0.25">
      <c r="A46">
        <v>18779</v>
      </c>
      <c r="B46" t="s">
        <v>48</v>
      </c>
      <c r="C46" t="str">
        <f>Customer[[#This Row],[CustomerKey]]&amp;" "&amp;Customer[[#This Row],[Name]]</f>
        <v>18779 Nathan Simmons</v>
      </c>
    </row>
    <row r="47" spans="1:3" x14ac:dyDescent="0.25">
      <c r="A47">
        <v>18802</v>
      </c>
      <c r="B47" t="s">
        <v>49</v>
      </c>
      <c r="C47" t="str">
        <f>Customer[[#This Row],[CustomerKey]]&amp;" "&amp;Customer[[#This Row],[Name]]</f>
        <v>18802 Adam Flores</v>
      </c>
    </row>
    <row r="48" spans="1:3" x14ac:dyDescent="0.25">
      <c r="A48">
        <v>19111</v>
      </c>
      <c r="B48" t="s">
        <v>50</v>
      </c>
      <c r="C48" t="str">
        <f>Customer[[#This Row],[CustomerKey]]&amp;" "&amp;Customer[[#This Row],[Name]]</f>
        <v>19111 Leonard Nara</v>
      </c>
    </row>
    <row r="49" spans="1:3" x14ac:dyDescent="0.25">
      <c r="A49">
        <v>19088</v>
      </c>
      <c r="B49" t="s">
        <v>51</v>
      </c>
      <c r="C49" t="str">
        <f>Customer[[#This Row],[CustomerKey]]&amp;" "&amp;Customer[[#This Row],[Name]]</f>
        <v>19088 Christine Yuan</v>
      </c>
    </row>
    <row r="50" spans="1:3" x14ac:dyDescent="0.25">
      <c r="A50">
        <v>19131</v>
      </c>
      <c r="B50" t="s">
        <v>52</v>
      </c>
      <c r="C50" t="str">
        <f>Customer[[#This Row],[CustomerKey]]&amp;" "&amp;Customer[[#This Row],[Name]]</f>
        <v>19131 Jaclyn Lu</v>
      </c>
    </row>
    <row r="51" spans="1:3" x14ac:dyDescent="0.25">
      <c r="A51">
        <v>18911</v>
      </c>
      <c r="B51" t="s">
        <v>53</v>
      </c>
      <c r="C51" t="str">
        <f>Customer[[#This Row],[CustomerKey]]&amp;" "&amp;Customer[[#This Row],[Name]]</f>
        <v>18911 Jeremy Powell</v>
      </c>
    </row>
    <row r="52" spans="1:3" x14ac:dyDescent="0.25">
      <c r="A52">
        <v>19011</v>
      </c>
      <c r="B52" t="s">
        <v>54</v>
      </c>
      <c r="C52" t="str">
        <f>Customer[[#This Row],[CustomerKey]]&amp;" "&amp;Customer[[#This Row],[Name]]</f>
        <v>19011 Carol Rai</v>
      </c>
    </row>
    <row r="53" spans="1:3" x14ac:dyDescent="0.25">
      <c r="A53">
        <v>18788</v>
      </c>
      <c r="B53" t="s">
        <v>55</v>
      </c>
      <c r="C53" t="str">
        <f>Customer[[#This Row],[CustomerKey]]&amp;" "&amp;Customer[[#This Row],[Name]]</f>
        <v>18788 Alan Zheng</v>
      </c>
    </row>
    <row r="54" spans="1:3" x14ac:dyDescent="0.25">
      <c r="A54">
        <v>19120</v>
      </c>
      <c r="B54" t="s">
        <v>56</v>
      </c>
      <c r="C54" t="str">
        <f>Customer[[#This Row],[CustomerKey]]&amp;" "&amp;Customer[[#This Row],[Name]]</f>
        <v>19120 Daniel Johnson</v>
      </c>
    </row>
    <row r="55" spans="1:3" x14ac:dyDescent="0.25">
      <c r="A55">
        <v>18997</v>
      </c>
      <c r="B55" t="s">
        <v>57</v>
      </c>
      <c r="C55" t="str">
        <f>Customer[[#This Row],[CustomerKey]]&amp;" "&amp;Customer[[#This Row],[Name]]</f>
        <v>18997 Heidi Lopez</v>
      </c>
    </row>
    <row r="56" spans="1:3" x14ac:dyDescent="0.25">
      <c r="A56">
        <v>19097</v>
      </c>
      <c r="B56" t="s">
        <v>58</v>
      </c>
      <c r="C56" t="str">
        <f>Customer[[#This Row],[CustomerKey]]&amp;" "&amp;Customer[[#This Row],[Name]]</f>
        <v>19097 Ana Price</v>
      </c>
    </row>
    <row r="57" spans="1:3" x14ac:dyDescent="0.25">
      <c r="A57">
        <v>19054</v>
      </c>
      <c r="B57" t="s">
        <v>59</v>
      </c>
      <c r="C57" t="str">
        <f>Customer[[#This Row],[CustomerKey]]&amp;" "&amp;Customer[[#This Row],[Name]]</f>
        <v>19054 Deanna Munoz</v>
      </c>
    </row>
    <row r="58" spans="1:3" x14ac:dyDescent="0.25">
      <c r="A58">
        <v>18954</v>
      </c>
      <c r="B58" t="s">
        <v>60</v>
      </c>
      <c r="C58" t="str">
        <f>Customer[[#This Row],[CustomerKey]]&amp;" "&amp;Customer[[#This Row],[Name]]</f>
        <v>18954 Gilbert Raje</v>
      </c>
    </row>
    <row r="59" spans="1:3" x14ac:dyDescent="0.25">
      <c r="A59">
        <v>18845</v>
      </c>
      <c r="B59" t="s">
        <v>61</v>
      </c>
      <c r="C59" t="str">
        <f>Customer[[#This Row],[CustomerKey]]&amp;" "&amp;Customer[[#This Row],[Name]]</f>
        <v>18845 Michele Nath</v>
      </c>
    </row>
    <row r="60" spans="1:3" x14ac:dyDescent="0.25">
      <c r="A60">
        <v>18931</v>
      </c>
      <c r="B60" t="s">
        <v>62</v>
      </c>
      <c r="C60" t="str">
        <f>Customer[[#This Row],[CustomerKey]]&amp;" "&amp;Customer[[#This Row],[Name]]</f>
        <v>18931 Carl Andersen</v>
      </c>
    </row>
    <row r="61" spans="1:3" x14ac:dyDescent="0.25">
      <c r="A61">
        <v>18888</v>
      </c>
      <c r="B61" t="s">
        <v>63</v>
      </c>
      <c r="C61" t="str">
        <f>Customer[[#This Row],[CustomerKey]]&amp;" "&amp;Customer[[#This Row],[Name]]</f>
        <v>18888 Marc Diaz</v>
      </c>
    </row>
    <row r="62" spans="1:3" x14ac:dyDescent="0.25">
      <c r="A62">
        <v>19106</v>
      </c>
      <c r="B62" t="s">
        <v>64</v>
      </c>
      <c r="C62" t="str">
        <f>Customer[[#This Row],[CustomerKey]]&amp;" "&amp;Customer[[#This Row],[Name]]</f>
        <v>19106 Ashlee Andersen</v>
      </c>
    </row>
    <row r="63" spans="1:3" x14ac:dyDescent="0.25">
      <c r="A63">
        <v>18811</v>
      </c>
      <c r="B63" t="s">
        <v>65</v>
      </c>
      <c r="C63" t="str">
        <f>Customer[[#This Row],[CustomerKey]]&amp;" "&amp;Customer[[#This Row],[Name]]</f>
        <v>18811 Jon Zhou</v>
      </c>
    </row>
    <row r="64" spans="1:3" x14ac:dyDescent="0.25">
      <c r="A64">
        <v>18854</v>
      </c>
      <c r="B64" t="s">
        <v>66</v>
      </c>
      <c r="C64" t="str">
        <f>Customer[[#This Row],[CustomerKey]]&amp;" "&amp;Customer[[#This Row],[Name]]</f>
        <v>18854 Todd Gao</v>
      </c>
    </row>
    <row r="65" spans="1:3" x14ac:dyDescent="0.25">
      <c r="A65">
        <v>19063</v>
      </c>
      <c r="B65" t="s">
        <v>67</v>
      </c>
      <c r="C65" t="str">
        <f>Customer[[#This Row],[CustomerKey]]&amp;" "&amp;Customer[[#This Row],[Name]]</f>
        <v>19063 Noah Powell</v>
      </c>
    </row>
    <row r="66" spans="1:3" x14ac:dyDescent="0.25">
      <c r="A66">
        <v>19086</v>
      </c>
      <c r="B66" t="s">
        <v>68</v>
      </c>
      <c r="C66" t="str">
        <f>Customer[[#This Row],[CustomerKey]]&amp;" "&amp;Customer[[#This Row],[Name]]</f>
        <v>19086 Angela Murphy</v>
      </c>
    </row>
    <row r="67" spans="1:3" x14ac:dyDescent="0.25">
      <c r="A67">
        <v>19129</v>
      </c>
      <c r="B67" t="s">
        <v>69</v>
      </c>
      <c r="C67" t="str">
        <f>Customer[[#This Row],[CustomerKey]]&amp;" "&amp;Customer[[#This Row],[Name]]</f>
        <v>19129 Chase Reed</v>
      </c>
    </row>
    <row r="68" spans="1:3" x14ac:dyDescent="0.25">
      <c r="A68">
        <v>19020</v>
      </c>
      <c r="B68" t="s">
        <v>70</v>
      </c>
      <c r="C68" t="str">
        <f>Customer[[#This Row],[CustomerKey]]&amp;" "&amp;Customer[[#This Row],[Name]]</f>
        <v>19020 Jessica Henderson</v>
      </c>
    </row>
    <row r="69" spans="1:3" x14ac:dyDescent="0.25">
      <c r="A69">
        <v>18897</v>
      </c>
      <c r="B69" t="s">
        <v>71</v>
      </c>
      <c r="C69" t="str">
        <f>Customer[[#This Row],[CustomerKey]]&amp;" "&amp;Customer[[#This Row],[Name]]</f>
        <v>18897 Grace Butler</v>
      </c>
    </row>
    <row r="70" spans="1:3" x14ac:dyDescent="0.25">
      <c r="A70">
        <v>18920</v>
      </c>
      <c r="B70" t="s">
        <v>72</v>
      </c>
      <c r="C70" t="str">
        <f>Customer[[#This Row],[CustomerKey]]&amp;" "&amp;Customer[[#This Row],[Name]]</f>
        <v>18920 Caleb Carter</v>
      </c>
    </row>
    <row r="71" spans="1:3" x14ac:dyDescent="0.25">
      <c r="A71">
        <v>18797</v>
      </c>
      <c r="B71" t="s">
        <v>73</v>
      </c>
      <c r="C71" t="str">
        <f>Customer[[#This Row],[CustomerKey]]&amp;" "&amp;Customer[[#This Row],[Name]]</f>
        <v>18797 Tiffany Liang</v>
      </c>
    </row>
    <row r="72" spans="1:3" x14ac:dyDescent="0.25">
      <c r="A72">
        <v>18877</v>
      </c>
      <c r="B72" t="s">
        <v>74</v>
      </c>
      <c r="C72" t="str">
        <f>Customer[[#This Row],[CustomerKey]]&amp;" "&amp;Customer[[#This Row],[Name]]</f>
        <v>18877 Carolyn Navarro</v>
      </c>
    </row>
    <row r="73" spans="1:3" x14ac:dyDescent="0.25">
      <c r="A73">
        <v>18963</v>
      </c>
      <c r="B73" t="s">
        <v>75</v>
      </c>
      <c r="C73" t="str">
        <f>Customer[[#This Row],[CustomerKey]]&amp;" "&amp;Customer[[#This Row],[Name]]</f>
        <v>18963 Willie Raji</v>
      </c>
    </row>
    <row r="74" spans="1:3" x14ac:dyDescent="0.25">
      <c r="A74">
        <v>19072</v>
      </c>
      <c r="B74" t="s">
        <v>76</v>
      </c>
      <c r="C74" t="str">
        <f>Customer[[#This Row],[CustomerKey]]&amp;" "&amp;Customer[[#This Row],[Name]]</f>
        <v>19072 Linda Serrano</v>
      </c>
    </row>
    <row r="75" spans="1:3" x14ac:dyDescent="0.25">
      <c r="A75">
        <v>19095</v>
      </c>
      <c r="B75" t="s">
        <v>77</v>
      </c>
      <c r="C75" t="str">
        <f>Customer[[#This Row],[CustomerKey]]&amp;" "&amp;Customer[[#This Row],[Name]]</f>
        <v>19095 Casey Luo</v>
      </c>
    </row>
    <row r="76" spans="1:3" x14ac:dyDescent="0.25">
      <c r="A76">
        <v>18777</v>
      </c>
      <c r="B76" t="s">
        <v>78</v>
      </c>
      <c r="C76" t="str">
        <f>Customer[[#This Row],[CustomerKey]]&amp;" "&amp;Customer[[#This Row],[Name]]</f>
        <v>18777 Amy Ye</v>
      </c>
    </row>
    <row r="77" spans="1:3" x14ac:dyDescent="0.25">
      <c r="A77">
        <v>18929</v>
      </c>
      <c r="B77" t="s">
        <v>79</v>
      </c>
      <c r="C77" t="str">
        <f>Customer[[#This Row],[CustomerKey]]&amp;" "&amp;Customer[[#This Row],[Name]]</f>
        <v>18929 Levi Arun</v>
      </c>
    </row>
    <row r="78" spans="1:3" x14ac:dyDescent="0.25">
      <c r="A78">
        <v>18886</v>
      </c>
      <c r="B78" t="s">
        <v>80</v>
      </c>
      <c r="C78" t="str">
        <f>Customer[[#This Row],[CustomerKey]]&amp;" "&amp;Customer[[#This Row],[Name]]</f>
        <v>18886 Felicia Jimenez</v>
      </c>
    </row>
    <row r="79" spans="1:3" x14ac:dyDescent="0.25">
      <c r="A79">
        <v>18863</v>
      </c>
      <c r="B79" t="s">
        <v>81</v>
      </c>
      <c r="C79" t="str">
        <f>Customer[[#This Row],[CustomerKey]]&amp;" "&amp;Customer[[#This Row],[Name]]</f>
        <v>18863 Blake Anderson</v>
      </c>
    </row>
    <row r="80" spans="1:3" x14ac:dyDescent="0.25">
      <c r="A80">
        <v>18763</v>
      </c>
      <c r="B80" t="s">
        <v>82</v>
      </c>
      <c r="C80" t="str">
        <f>Customer[[#This Row],[CustomerKey]]&amp;" "&amp;Customer[[#This Row],[Name]]</f>
        <v>18763 Leah Ye</v>
      </c>
    </row>
    <row r="81" spans="1:3" x14ac:dyDescent="0.25">
      <c r="A81">
        <v>18820</v>
      </c>
      <c r="B81" t="s">
        <v>83</v>
      </c>
      <c r="C81" t="str">
        <f>Customer[[#This Row],[CustomerKey]]&amp;" "&amp;Customer[[#This Row],[Name]]</f>
        <v>18820 Gina Martin</v>
      </c>
    </row>
    <row r="82" spans="1:3" x14ac:dyDescent="0.25">
      <c r="A82">
        <v>19006</v>
      </c>
      <c r="B82" t="s">
        <v>84</v>
      </c>
      <c r="C82" t="str">
        <f>Customer[[#This Row],[CustomerKey]]&amp;" "&amp;Customer[[#This Row],[Name]]</f>
        <v>19006 Donald Gonzalez</v>
      </c>
    </row>
    <row r="83" spans="1:3" x14ac:dyDescent="0.25">
      <c r="A83">
        <v>19029</v>
      </c>
      <c r="B83" t="s">
        <v>85</v>
      </c>
      <c r="C83" t="str">
        <f>Customer[[#This Row],[CustomerKey]]&amp;" "&amp;Customer[[#This Row],[Name]]</f>
        <v>19029 Damien Chander</v>
      </c>
    </row>
    <row r="84" spans="1:3" x14ac:dyDescent="0.25">
      <c r="A84">
        <v>18986</v>
      </c>
      <c r="B84" t="s">
        <v>86</v>
      </c>
      <c r="C84" t="str">
        <f>Customer[[#This Row],[CustomerKey]]&amp;" "&amp;Customer[[#This Row],[Name]]</f>
        <v>18986 Savannah Baker</v>
      </c>
    </row>
    <row r="85" spans="1:3" x14ac:dyDescent="0.25">
      <c r="A85">
        <v>18995</v>
      </c>
      <c r="B85" t="s">
        <v>87</v>
      </c>
      <c r="C85" t="str">
        <f>Customer[[#This Row],[CustomerKey]]&amp;" "&amp;Customer[[#This Row],[Name]]</f>
        <v>18995 Angela Butler</v>
      </c>
    </row>
    <row r="86" spans="1:3" x14ac:dyDescent="0.25">
      <c r="A86">
        <v>18972</v>
      </c>
      <c r="B86" t="s">
        <v>88</v>
      </c>
      <c r="C86" t="str">
        <f>Customer[[#This Row],[CustomerKey]]&amp;" "&amp;Customer[[#This Row],[Name]]</f>
        <v>18972 Alyssa Cox</v>
      </c>
    </row>
    <row r="87" spans="1:3" x14ac:dyDescent="0.25">
      <c r="A87">
        <v>18872</v>
      </c>
      <c r="B87" t="s">
        <v>89</v>
      </c>
      <c r="C87" t="str">
        <f>Customer[[#This Row],[CustomerKey]]&amp;" "&amp;Customer[[#This Row],[Name]]</f>
        <v>18872 Lucas Phillips</v>
      </c>
    </row>
    <row r="88" spans="1:3" x14ac:dyDescent="0.25">
      <c r="A88">
        <v>19038</v>
      </c>
      <c r="B88" t="s">
        <v>90</v>
      </c>
      <c r="C88" t="str">
        <f>Customer[[#This Row],[CustomerKey]]&amp;" "&amp;Customer[[#This Row],[Name]]</f>
        <v>19038 Emily Johnson</v>
      </c>
    </row>
    <row r="89" spans="1:3" x14ac:dyDescent="0.25">
      <c r="A89">
        <v>18895</v>
      </c>
      <c r="B89" t="s">
        <v>91</v>
      </c>
      <c r="C89" t="str">
        <f>Customer[[#This Row],[CustomerKey]]&amp;" "&amp;Customer[[#This Row],[Name]]</f>
        <v>18895 Ryan Brown</v>
      </c>
    </row>
    <row r="90" spans="1:3" x14ac:dyDescent="0.25">
      <c r="A90">
        <v>18952</v>
      </c>
      <c r="B90" t="s">
        <v>92</v>
      </c>
      <c r="C90" t="str">
        <f>Customer[[#This Row],[CustomerKey]]&amp;" "&amp;Customer[[#This Row],[Name]]</f>
        <v>18952 Tamara Liang</v>
      </c>
    </row>
    <row r="91" spans="1:3" x14ac:dyDescent="0.25">
      <c r="A91">
        <v>19081</v>
      </c>
      <c r="B91" t="s">
        <v>93</v>
      </c>
      <c r="C91" t="str">
        <f>Customer[[#This Row],[CustomerKey]]&amp;" "&amp;Customer[[#This Row],[Name]]</f>
        <v>19081 Hunter Davis</v>
      </c>
    </row>
    <row r="92" spans="1:3" x14ac:dyDescent="0.25">
      <c r="A92">
        <v>18829</v>
      </c>
      <c r="B92" t="s">
        <v>94</v>
      </c>
      <c r="C92" t="str">
        <f>Customer[[#This Row],[CustomerKey]]&amp;" "&amp;Customer[[#This Row],[Name]]</f>
        <v>18829 Abigail Price</v>
      </c>
    </row>
    <row r="93" spans="1:3" x14ac:dyDescent="0.25">
      <c r="A93">
        <v>19138</v>
      </c>
      <c r="B93" t="s">
        <v>95</v>
      </c>
      <c r="C93" t="str">
        <f>Customer[[#This Row],[CustomerKey]]&amp;" "&amp;Customer[[#This Row],[Name]]</f>
        <v>19138 Trevor Bryant</v>
      </c>
    </row>
    <row r="94" spans="1:3" x14ac:dyDescent="0.25">
      <c r="A94">
        <v>18852</v>
      </c>
      <c r="B94" t="s">
        <v>96</v>
      </c>
      <c r="C94" t="str">
        <f>Customer[[#This Row],[CustomerKey]]&amp;" "&amp;Customer[[#This Row],[Name]]</f>
        <v>18852 Dalton Perez</v>
      </c>
    </row>
    <row r="95" spans="1:3" x14ac:dyDescent="0.25">
      <c r="A95">
        <v>19061</v>
      </c>
      <c r="B95" t="s">
        <v>97</v>
      </c>
      <c r="C95" t="str">
        <f>Customer[[#This Row],[CustomerKey]]&amp;" "&amp;Customer[[#This Row],[Name]]</f>
        <v>19061 Cheryl Diaz</v>
      </c>
    </row>
    <row r="96" spans="1:3" x14ac:dyDescent="0.25">
      <c r="A96">
        <v>19104</v>
      </c>
      <c r="B96" t="s">
        <v>98</v>
      </c>
      <c r="C96" t="str">
        <f>Customer[[#This Row],[CustomerKey]]&amp;" "&amp;Customer[[#This Row],[Name]]</f>
        <v>19104 Aimee He</v>
      </c>
    </row>
    <row r="97" spans="1:3" x14ac:dyDescent="0.25">
      <c r="A97">
        <v>18786</v>
      </c>
      <c r="B97" t="s">
        <v>99</v>
      </c>
      <c r="C97" t="str">
        <f>Customer[[#This Row],[CustomerKey]]&amp;" "&amp;Customer[[#This Row],[Name]]</f>
        <v>18786 Cedric Ma</v>
      </c>
    </row>
    <row r="98" spans="1:3" x14ac:dyDescent="0.25">
      <c r="A98">
        <v>18918</v>
      </c>
      <c r="B98" t="s">
        <v>100</v>
      </c>
      <c r="C98" t="str">
        <f>Customer[[#This Row],[CustomerKey]]&amp;" "&amp;Customer[[#This Row],[Name]]</f>
        <v>18918 Chad Kumar</v>
      </c>
    </row>
    <row r="99" spans="1:3" x14ac:dyDescent="0.25">
      <c r="A99">
        <v>18815</v>
      </c>
      <c r="B99" t="s">
        <v>101</v>
      </c>
      <c r="C99" t="str">
        <f>Customer[[#This Row],[CustomerKey]]&amp;" "&amp;Customer[[#This Row],[Name]]</f>
        <v>18815 Andrés Anand</v>
      </c>
    </row>
    <row r="100" spans="1:3" x14ac:dyDescent="0.25">
      <c r="A100">
        <v>18818</v>
      </c>
      <c r="B100" t="s">
        <v>102</v>
      </c>
      <c r="C100" t="str">
        <f>Customer[[#This Row],[CustomerKey]]&amp;" "&amp;Customer[[#This Row],[Name]]</f>
        <v>18818 Edwin Nara</v>
      </c>
    </row>
    <row r="101" spans="1:3" x14ac:dyDescent="0.25">
      <c r="A101">
        <v>19067</v>
      </c>
      <c r="B101" t="s">
        <v>103</v>
      </c>
      <c r="C101" t="str">
        <f>Customer[[#This Row],[CustomerKey]]&amp;" "&amp;Customer[[#This Row],[Name]]</f>
        <v>19067 Mallory Rubio</v>
      </c>
    </row>
    <row r="102" spans="1:3" x14ac:dyDescent="0.25">
      <c r="A102">
        <v>18898</v>
      </c>
      <c r="B102" t="s">
        <v>104</v>
      </c>
      <c r="C102" t="str">
        <f>Customer[[#This Row],[CustomerKey]]&amp;" "&amp;Customer[[#This Row],[Name]]</f>
        <v>18898 Adam Ross</v>
      </c>
    </row>
    <row r="103" spans="1:3" x14ac:dyDescent="0.25">
      <c r="A103">
        <v>18984</v>
      </c>
      <c r="B103" t="s">
        <v>105</v>
      </c>
      <c r="C103" t="str">
        <f>Customer[[#This Row],[CustomerKey]]&amp;" "&amp;Customer[[#This Row],[Name]]</f>
        <v>18984 Latasha Navarro</v>
      </c>
    </row>
    <row r="104" spans="1:3" x14ac:dyDescent="0.25">
      <c r="A104">
        <v>18901</v>
      </c>
      <c r="B104" t="s">
        <v>106</v>
      </c>
      <c r="C104" t="str">
        <f>Customer[[#This Row],[CustomerKey]]&amp;" "&amp;Customer[[#This Row],[Name]]</f>
        <v>18901 Abby Sai</v>
      </c>
    </row>
    <row r="105" spans="1:3" x14ac:dyDescent="0.25">
      <c r="A105">
        <v>19001</v>
      </c>
      <c r="B105" t="s">
        <v>107</v>
      </c>
      <c r="C105" t="str">
        <f>Customer[[#This Row],[CustomerKey]]&amp;" "&amp;Customer[[#This Row],[Name]]</f>
        <v>19001 Julia Nelson</v>
      </c>
    </row>
    <row r="106" spans="1:3" x14ac:dyDescent="0.25">
      <c r="A106">
        <v>18881</v>
      </c>
      <c r="B106" t="s">
        <v>108</v>
      </c>
      <c r="C106" t="str">
        <f>Customer[[#This Row],[CustomerKey]]&amp;" "&amp;Customer[[#This Row],[Name]]</f>
        <v>18881 Cassie Chande</v>
      </c>
    </row>
    <row r="107" spans="1:3" x14ac:dyDescent="0.25">
      <c r="A107">
        <v>18798</v>
      </c>
      <c r="B107" t="s">
        <v>109</v>
      </c>
      <c r="C107" t="str">
        <f>Customer[[#This Row],[CustomerKey]]&amp;" "&amp;Customer[[#This Row],[Name]]</f>
        <v>18798 Edgar Sara</v>
      </c>
    </row>
    <row r="108" spans="1:3" x14ac:dyDescent="0.25">
      <c r="A108">
        <v>19084</v>
      </c>
      <c r="B108" t="s">
        <v>110</v>
      </c>
      <c r="C108" t="str">
        <f>Customer[[#This Row],[CustomerKey]]&amp;" "&amp;Customer[[#This Row],[Name]]</f>
        <v>19084 Candace Fernandez</v>
      </c>
    </row>
    <row r="109" spans="1:3" x14ac:dyDescent="0.25">
      <c r="A109">
        <v>18784</v>
      </c>
      <c r="B109" t="s">
        <v>111</v>
      </c>
      <c r="C109" t="str">
        <f>Customer[[#This Row],[CustomerKey]]&amp;" "&amp;Customer[[#This Row],[Name]]</f>
        <v>18784 Jessie Liu</v>
      </c>
    </row>
    <row r="110" spans="1:3" x14ac:dyDescent="0.25">
      <c r="A110">
        <v>18781</v>
      </c>
      <c r="B110" t="s">
        <v>112</v>
      </c>
      <c r="C110" t="str">
        <f>Customer[[#This Row],[CustomerKey]]&amp;" "&amp;Customer[[#This Row],[Name]]</f>
        <v>18781 Bianca Lin</v>
      </c>
    </row>
    <row r="111" spans="1:3" x14ac:dyDescent="0.25">
      <c r="A111">
        <v>19050</v>
      </c>
      <c r="B111" t="s">
        <v>113</v>
      </c>
      <c r="C111" t="str">
        <f>Customer[[#This Row],[CustomerKey]]&amp;" "&amp;Customer[[#This Row],[Name]]</f>
        <v>19050 Kari Alvarez</v>
      </c>
    </row>
    <row r="112" spans="1:3" x14ac:dyDescent="0.25">
      <c r="A112">
        <v>18764</v>
      </c>
      <c r="B112" t="s">
        <v>114</v>
      </c>
      <c r="C112" t="str">
        <f>Customer[[#This Row],[CustomerKey]]&amp;" "&amp;Customer[[#This Row],[Name]]</f>
        <v>18764 Ruben Kapoor</v>
      </c>
    </row>
    <row r="113" spans="1:3" x14ac:dyDescent="0.25">
      <c r="A113">
        <v>19133</v>
      </c>
      <c r="B113" t="s">
        <v>115</v>
      </c>
      <c r="C113" t="str">
        <f>Customer[[#This Row],[CustomerKey]]&amp;" "&amp;Customer[[#This Row],[Name]]</f>
        <v>19133 Curtis Yang</v>
      </c>
    </row>
    <row r="114" spans="1:3" x14ac:dyDescent="0.25">
      <c r="A114">
        <v>19116</v>
      </c>
      <c r="B114" t="s">
        <v>116</v>
      </c>
      <c r="C114" t="str">
        <f>Customer[[#This Row],[CustomerKey]]&amp;" "&amp;Customer[[#This Row],[Name]]</f>
        <v>19116 Meredith Gutierrez</v>
      </c>
    </row>
    <row r="115" spans="1:3" x14ac:dyDescent="0.25">
      <c r="A115">
        <v>18801</v>
      </c>
      <c r="B115" t="s">
        <v>117</v>
      </c>
      <c r="C115" t="str">
        <f>Customer[[#This Row],[CustomerKey]]&amp;" "&amp;Customer[[#This Row],[Name]]</f>
        <v>18801 Crystal Wang</v>
      </c>
    </row>
    <row r="116" spans="1:3" x14ac:dyDescent="0.25">
      <c r="A116">
        <v>18867</v>
      </c>
      <c r="B116" t="s">
        <v>118</v>
      </c>
      <c r="C116" t="str">
        <f>Customer[[#This Row],[CustomerKey]]&amp;" "&amp;Customer[[#This Row],[Name]]</f>
        <v>18867 Micheal Blanco</v>
      </c>
    </row>
    <row r="117" spans="1:3" x14ac:dyDescent="0.25">
      <c r="A117">
        <v>19119</v>
      </c>
      <c r="B117" t="s">
        <v>119</v>
      </c>
      <c r="C117" t="str">
        <f>Customer[[#This Row],[CustomerKey]]&amp;" "&amp;Customer[[#This Row],[Name]]</f>
        <v>19119 Leslie Moreno</v>
      </c>
    </row>
    <row r="118" spans="1:3" x14ac:dyDescent="0.25">
      <c r="A118">
        <v>18950</v>
      </c>
      <c r="B118" t="s">
        <v>120</v>
      </c>
      <c r="C118" t="str">
        <f>Customer[[#This Row],[CustomerKey]]&amp;" "&amp;Customer[[#This Row],[Name]]</f>
        <v>18950 Alvin Cai</v>
      </c>
    </row>
    <row r="119" spans="1:3" x14ac:dyDescent="0.25">
      <c r="A119">
        <v>18967</v>
      </c>
      <c r="B119" t="s">
        <v>121</v>
      </c>
      <c r="C119" t="str">
        <f>Customer[[#This Row],[CustomerKey]]&amp;" "&amp;Customer[[#This Row],[Name]]</f>
        <v>18967 Clinton Carlson</v>
      </c>
    </row>
    <row r="120" spans="1:3" x14ac:dyDescent="0.25">
      <c r="A120">
        <v>18884</v>
      </c>
      <c r="B120" t="s">
        <v>122</v>
      </c>
      <c r="C120" t="str">
        <f>Customer[[#This Row],[CustomerKey]]&amp;" "&amp;Customer[[#This Row],[Name]]</f>
        <v>18884 April Deng</v>
      </c>
    </row>
    <row r="121" spans="1:3" x14ac:dyDescent="0.25">
      <c r="A121">
        <v>19033</v>
      </c>
      <c r="B121" t="s">
        <v>123</v>
      </c>
      <c r="C121" t="str">
        <f>Customer[[#This Row],[CustomerKey]]&amp;" "&amp;Customer[[#This Row],[Name]]</f>
        <v>19033 Alvin Zeng</v>
      </c>
    </row>
    <row r="122" spans="1:3" x14ac:dyDescent="0.25">
      <c r="A122">
        <v>18999</v>
      </c>
      <c r="B122" t="s">
        <v>124</v>
      </c>
      <c r="C122" t="str">
        <f>Customer[[#This Row],[CustomerKey]]&amp;" "&amp;Customer[[#This Row],[Name]]</f>
        <v>18999 Evan James</v>
      </c>
    </row>
    <row r="123" spans="1:3" x14ac:dyDescent="0.25">
      <c r="A123">
        <v>19099</v>
      </c>
      <c r="B123" t="s">
        <v>125</v>
      </c>
      <c r="C123" t="str">
        <f>Customer[[#This Row],[CustomerKey]]&amp;" "&amp;Customer[[#This Row],[Name]]</f>
        <v>19099 Beth Jiménez</v>
      </c>
    </row>
    <row r="124" spans="1:3" x14ac:dyDescent="0.25">
      <c r="A124">
        <v>18850</v>
      </c>
      <c r="B124" t="s">
        <v>126</v>
      </c>
      <c r="C124" t="str">
        <f>Customer[[#This Row],[CustomerKey]]&amp;" "&amp;Customer[[#This Row],[Name]]</f>
        <v>18850 Orlando Suarez</v>
      </c>
    </row>
    <row r="125" spans="1:3" x14ac:dyDescent="0.25">
      <c r="A125">
        <v>19102</v>
      </c>
      <c r="B125" t="s">
        <v>127</v>
      </c>
      <c r="C125" t="str">
        <f>Customer[[#This Row],[CustomerKey]]&amp;" "&amp;Customer[[#This Row],[Name]]</f>
        <v>19102 Byron Vazquez</v>
      </c>
    </row>
    <row r="126" spans="1:3" x14ac:dyDescent="0.25">
      <c r="A126">
        <v>19082</v>
      </c>
      <c r="B126" t="s">
        <v>128</v>
      </c>
      <c r="C126" t="str">
        <f>Customer[[#This Row],[CustomerKey]]&amp;" "&amp;Customer[[#This Row],[Name]]</f>
        <v>19082 Philip Alvarez</v>
      </c>
    </row>
    <row r="127" spans="1:3" x14ac:dyDescent="0.25">
      <c r="A127">
        <v>18933</v>
      </c>
      <c r="B127" t="s">
        <v>129</v>
      </c>
      <c r="C127" t="str">
        <f>Customer[[#This Row],[CustomerKey]]&amp;" "&amp;Customer[[#This Row],[Name]]</f>
        <v>18933 Ross Jordan</v>
      </c>
    </row>
    <row r="128" spans="1:3" x14ac:dyDescent="0.25">
      <c r="A128">
        <v>19016</v>
      </c>
      <c r="B128" t="s">
        <v>130</v>
      </c>
      <c r="C128" t="str">
        <f>Customer[[#This Row],[CustomerKey]]&amp;" "&amp;Customer[[#This Row],[Name]]</f>
        <v>19016 Dana Navarro</v>
      </c>
    </row>
    <row r="129" spans="1:3" x14ac:dyDescent="0.25">
      <c r="A129">
        <v>18916</v>
      </c>
      <c r="B129" t="s">
        <v>131</v>
      </c>
      <c r="C129" t="str">
        <f>Customer[[#This Row],[CustomerKey]]&amp;" "&amp;Customer[[#This Row],[Name]]</f>
        <v>18916 Shaun Carson</v>
      </c>
    </row>
    <row r="130" spans="1:3" x14ac:dyDescent="0.25">
      <c r="A130">
        <v>18767</v>
      </c>
      <c r="B130" t="s">
        <v>132</v>
      </c>
      <c r="C130" t="str">
        <f>Customer[[#This Row],[CustomerKey]]&amp;" "&amp;Customer[[#This Row],[Name]]</f>
        <v>18767 Jan Edwards</v>
      </c>
    </row>
    <row r="131" spans="1:3" x14ac:dyDescent="0.25">
      <c r="A131">
        <v>19085</v>
      </c>
      <c r="B131" t="s">
        <v>133</v>
      </c>
      <c r="C131" t="str">
        <f>Customer[[#This Row],[CustomerKey]]&amp;" "&amp;Customer[[#This Row],[Name]]</f>
        <v>19085 Samantha Long</v>
      </c>
    </row>
    <row r="132" spans="1:3" x14ac:dyDescent="0.25">
      <c r="A132">
        <v>19065</v>
      </c>
      <c r="B132" t="s">
        <v>134</v>
      </c>
      <c r="C132" t="str">
        <f>Customer[[#This Row],[CustomerKey]]&amp;" "&amp;Customer[[#This Row],[Name]]</f>
        <v>19065 Julia Wright</v>
      </c>
    </row>
    <row r="133" spans="1:3" x14ac:dyDescent="0.25">
      <c r="A133">
        <v>19002</v>
      </c>
      <c r="B133" t="s">
        <v>135</v>
      </c>
      <c r="C133" t="str">
        <f>Customer[[#This Row],[CustomerKey]]&amp;" "&amp;Customer[[#This Row],[Name]]</f>
        <v>19002 Caroline Russell</v>
      </c>
    </row>
    <row r="134" spans="1:3" x14ac:dyDescent="0.25">
      <c r="A134">
        <v>18833</v>
      </c>
      <c r="B134" t="s">
        <v>136</v>
      </c>
      <c r="C134" t="str">
        <f>Customer[[#This Row],[CustomerKey]]&amp;" "&amp;Customer[[#This Row],[Name]]</f>
        <v>18833 Amanda Rivera</v>
      </c>
    </row>
    <row r="135" spans="1:3" x14ac:dyDescent="0.25">
      <c r="A135">
        <v>19068</v>
      </c>
      <c r="B135" t="s">
        <v>137</v>
      </c>
      <c r="C135" t="str">
        <f>Customer[[#This Row],[CustomerKey]]&amp;" "&amp;Customer[[#This Row],[Name]]</f>
        <v>19068 Melissa Richardson</v>
      </c>
    </row>
    <row r="136" spans="1:3" x14ac:dyDescent="0.25">
      <c r="A136">
        <v>18899</v>
      </c>
      <c r="B136" t="s">
        <v>138</v>
      </c>
      <c r="C136" t="str">
        <f>Customer[[#This Row],[CustomerKey]]&amp;" "&amp;Customer[[#This Row],[Name]]</f>
        <v>18899 Angela Griffin</v>
      </c>
    </row>
    <row r="137" spans="1:3" x14ac:dyDescent="0.25">
      <c r="A137">
        <v>18968</v>
      </c>
      <c r="B137" t="s">
        <v>139</v>
      </c>
      <c r="C137" t="str">
        <f>Customer[[#This Row],[CustomerKey]]&amp;" "&amp;Customer[[#This Row],[Name]]</f>
        <v>18968 Larry Townsend</v>
      </c>
    </row>
    <row r="138" spans="1:3" x14ac:dyDescent="0.25">
      <c r="A138">
        <v>18799</v>
      </c>
      <c r="B138" t="s">
        <v>140</v>
      </c>
      <c r="C138" t="str">
        <f>Customer[[#This Row],[CustomerKey]]&amp;" "&amp;Customer[[#This Row],[Name]]</f>
        <v>18799 Marcus Harris</v>
      </c>
    </row>
    <row r="139" spans="1:3" x14ac:dyDescent="0.25">
      <c r="A139">
        <v>19134</v>
      </c>
      <c r="B139" t="s">
        <v>141</v>
      </c>
      <c r="C139" t="str">
        <f>Customer[[#This Row],[CustomerKey]]&amp;" "&amp;Customer[[#This Row],[Name]]</f>
        <v>19134 Brianna Morgan</v>
      </c>
    </row>
    <row r="140" spans="1:3" x14ac:dyDescent="0.25">
      <c r="A140">
        <v>18948</v>
      </c>
      <c r="B140" t="s">
        <v>142</v>
      </c>
      <c r="C140" t="str">
        <f>Customer[[#This Row],[CustomerKey]]&amp;" "&amp;Customer[[#This Row],[Name]]</f>
        <v>18948 Jasmine Taylor</v>
      </c>
    </row>
    <row r="141" spans="1:3" x14ac:dyDescent="0.25">
      <c r="A141">
        <v>18965</v>
      </c>
      <c r="B141" t="s">
        <v>143</v>
      </c>
      <c r="C141" t="str">
        <f>Customer[[#This Row],[CustomerKey]]&amp;" "&amp;Customer[[#This Row],[Name]]</f>
        <v>18965 Lauren Davis</v>
      </c>
    </row>
    <row r="142" spans="1:3" x14ac:dyDescent="0.25">
      <c r="A142">
        <v>18816</v>
      </c>
      <c r="B142" t="s">
        <v>144</v>
      </c>
      <c r="C142" t="str">
        <f>Customer[[#This Row],[CustomerKey]]&amp;" "&amp;Customer[[#This Row],[Name]]</f>
        <v>18816 Tanya Moreno</v>
      </c>
    </row>
    <row r="143" spans="1:3" x14ac:dyDescent="0.25">
      <c r="A143">
        <v>18882</v>
      </c>
      <c r="B143" t="s">
        <v>145</v>
      </c>
      <c r="C143" t="str">
        <f>Customer[[#This Row],[CustomerKey]]&amp;" "&amp;Customer[[#This Row],[Name]]</f>
        <v>18882 Javier Alvarez</v>
      </c>
    </row>
    <row r="144" spans="1:3" x14ac:dyDescent="0.25">
      <c r="A144">
        <v>19051</v>
      </c>
      <c r="B144" t="s">
        <v>146</v>
      </c>
      <c r="C144" t="str">
        <f>Customer[[#This Row],[CustomerKey]]&amp;" "&amp;Customer[[#This Row],[Name]]</f>
        <v>19051 Nicole Ramirez</v>
      </c>
    </row>
    <row r="145" spans="1:3" x14ac:dyDescent="0.25">
      <c r="A145">
        <v>18885</v>
      </c>
      <c r="B145" t="s">
        <v>147</v>
      </c>
      <c r="C145" t="str">
        <f>Customer[[#This Row],[CustomerKey]]&amp;" "&amp;Customer[[#This Row],[Name]]</f>
        <v>18885 Eduardo Patterson</v>
      </c>
    </row>
    <row r="146" spans="1:3" x14ac:dyDescent="0.25">
      <c r="A146">
        <v>18985</v>
      </c>
      <c r="B146" t="s">
        <v>148</v>
      </c>
      <c r="C146" t="str">
        <f>Customer[[#This Row],[CustomerKey]]&amp;" "&amp;Customer[[#This Row],[Name]]</f>
        <v>18985 Jonathan Henderson</v>
      </c>
    </row>
    <row r="147" spans="1:3" x14ac:dyDescent="0.25">
      <c r="A147">
        <v>18982</v>
      </c>
      <c r="B147" t="s">
        <v>149</v>
      </c>
      <c r="C147" t="str">
        <f>Customer[[#This Row],[CustomerKey]]&amp;" "&amp;Customer[[#This Row],[Name]]</f>
        <v>18982 Edward Hernandez</v>
      </c>
    </row>
    <row r="148" spans="1:3" x14ac:dyDescent="0.25">
      <c r="A148">
        <v>18765</v>
      </c>
      <c r="B148" t="s">
        <v>150</v>
      </c>
      <c r="C148" t="str">
        <f>Customer[[#This Row],[CustomerKey]]&amp;" "&amp;Customer[[#This Row],[Name]]</f>
        <v>18765 Jasmine Coleman</v>
      </c>
    </row>
    <row r="149" spans="1:3" x14ac:dyDescent="0.25">
      <c r="A149">
        <v>18865</v>
      </c>
      <c r="B149" t="s">
        <v>151</v>
      </c>
      <c r="C149" t="str">
        <f>Customer[[#This Row],[CustomerKey]]&amp;" "&amp;Customer[[#This Row],[Name]]</f>
        <v>18865 Karla Goel</v>
      </c>
    </row>
    <row r="150" spans="1:3" x14ac:dyDescent="0.25">
      <c r="A150">
        <v>18934</v>
      </c>
      <c r="B150" t="s">
        <v>152</v>
      </c>
      <c r="C150" t="str">
        <f>Customer[[#This Row],[CustomerKey]]&amp;" "&amp;Customer[[#This Row],[Name]]</f>
        <v>18934 Ernest Wu</v>
      </c>
    </row>
    <row r="151" spans="1:3" x14ac:dyDescent="0.25">
      <c r="A151">
        <v>19034</v>
      </c>
      <c r="B151" t="s">
        <v>153</v>
      </c>
      <c r="C151" t="str">
        <f>Customer[[#This Row],[CustomerKey]]&amp;" "&amp;Customer[[#This Row],[Name]]</f>
        <v>19034 Ross Vazquez</v>
      </c>
    </row>
    <row r="152" spans="1:3" x14ac:dyDescent="0.25">
      <c r="A152">
        <v>18831</v>
      </c>
      <c r="B152" t="s">
        <v>154</v>
      </c>
      <c r="C152" t="str">
        <f>Customer[[#This Row],[CustomerKey]]&amp;" "&amp;Customer[[#This Row],[Name]]</f>
        <v>18831 Theodore Gill</v>
      </c>
    </row>
    <row r="153" spans="1:3" x14ac:dyDescent="0.25">
      <c r="A153">
        <v>19117</v>
      </c>
      <c r="B153" t="s">
        <v>155</v>
      </c>
      <c r="C153" t="str">
        <f>Customer[[#This Row],[CustomerKey]]&amp;" "&amp;Customer[[#This Row],[Name]]</f>
        <v>19117 Russell Shen</v>
      </c>
    </row>
    <row r="154" spans="1:3" x14ac:dyDescent="0.25">
      <c r="A154">
        <v>18768</v>
      </c>
      <c r="B154" t="s">
        <v>156</v>
      </c>
      <c r="C154" t="str">
        <f>Customer[[#This Row],[CustomerKey]]&amp;" "&amp;Customer[[#This Row],[Name]]</f>
        <v>18768 Melinda Gill</v>
      </c>
    </row>
    <row r="155" spans="1:3" x14ac:dyDescent="0.25">
      <c r="A155">
        <v>18782</v>
      </c>
      <c r="B155" t="s">
        <v>157</v>
      </c>
      <c r="C155" t="str">
        <f>Customer[[#This Row],[CustomerKey]]&amp;" "&amp;Customer[[#This Row],[Name]]</f>
        <v>18782 James Williams</v>
      </c>
    </row>
    <row r="156" spans="1:3" x14ac:dyDescent="0.25">
      <c r="A156">
        <v>18851</v>
      </c>
      <c r="B156" t="s">
        <v>158</v>
      </c>
      <c r="C156" t="str">
        <f>Customer[[#This Row],[CustomerKey]]&amp;" "&amp;Customer[[#This Row],[Name]]</f>
        <v>18851 Angela James</v>
      </c>
    </row>
    <row r="157" spans="1:3" x14ac:dyDescent="0.25">
      <c r="A157">
        <v>18951</v>
      </c>
      <c r="B157" t="s">
        <v>159</v>
      </c>
      <c r="C157" t="str">
        <f>Customer[[#This Row],[CustomerKey]]&amp;" "&amp;Customer[[#This Row],[Name]]</f>
        <v>18951 Megan Walker</v>
      </c>
    </row>
    <row r="158" spans="1:3" x14ac:dyDescent="0.25">
      <c r="A158">
        <v>18848</v>
      </c>
      <c r="B158" t="s">
        <v>160</v>
      </c>
      <c r="C158" t="str">
        <f>Customer[[#This Row],[CustomerKey]]&amp;" "&amp;Customer[[#This Row],[Name]]</f>
        <v>18848 Hunter Robinson</v>
      </c>
    </row>
    <row r="159" spans="1:3" x14ac:dyDescent="0.25">
      <c r="A159">
        <v>19017</v>
      </c>
      <c r="B159" t="s">
        <v>161</v>
      </c>
      <c r="C159" t="str">
        <f>Customer[[#This Row],[CustomerKey]]&amp;" "&amp;Customer[[#This Row],[Name]]</f>
        <v>19017 Maria Roberts</v>
      </c>
    </row>
    <row r="160" spans="1:3" x14ac:dyDescent="0.25">
      <c r="A160">
        <v>18868</v>
      </c>
      <c r="B160" t="s">
        <v>162</v>
      </c>
      <c r="C160" t="str">
        <f>Customer[[#This Row],[CustomerKey]]&amp;" "&amp;Customer[[#This Row],[Name]]</f>
        <v>18868 Hannah Long</v>
      </c>
    </row>
    <row r="161" spans="1:3" x14ac:dyDescent="0.25">
      <c r="A161">
        <v>19100</v>
      </c>
      <c r="B161" t="s">
        <v>163</v>
      </c>
      <c r="C161" t="str">
        <f>Customer[[#This Row],[CustomerKey]]&amp;" "&amp;Customer[[#This Row],[Name]]</f>
        <v>19100 Jason Wright</v>
      </c>
    </row>
    <row r="162" spans="1:3" x14ac:dyDescent="0.25">
      <c r="A162">
        <v>18834</v>
      </c>
      <c r="B162" t="s">
        <v>164</v>
      </c>
      <c r="C162" t="str">
        <f>Customer[[#This Row],[CustomerKey]]&amp;" "&amp;Customer[[#This Row],[Name]]</f>
        <v>18834 Brianna Hughes</v>
      </c>
    </row>
    <row r="163" spans="1:3" x14ac:dyDescent="0.25">
      <c r="A163">
        <v>18983</v>
      </c>
      <c r="B163" t="s">
        <v>165</v>
      </c>
      <c r="C163" t="str">
        <f>Customer[[#This Row],[CustomerKey]]&amp;" "&amp;Customer[[#This Row],[Name]]</f>
        <v>18983 Maurice Tang</v>
      </c>
    </row>
    <row r="164" spans="1:3" x14ac:dyDescent="0.25">
      <c r="A164">
        <v>19083</v>
      </c>
      <c r="B164" t="s">
        <v>166</v>
      </c>
      <c r="C164" t="str">
        <f>Customer[[#This Row],[CustomerKey]]&amp;" "&amp;Customer[[#This Row],[Name]]</f>
        <v>19083 Emily Wood</v>
      </c>
    </row>
    <row r="165" spans="1:3" x14ac:dyDescent="0.25">
      <c r="A165">
        <v>19000</v>
      </c>
      <c r="B165" t="s">
        <v>167</v>
      </c>
      <c r="C165" t="str">
        <f>Customer[[#This Row],[CustomerKey]]&amp;" "&amp;Customer[[#This Row],[Name]]</f>
        <v>19000 Chase Cox</v>
      </c>
    </row>
    <row r="166" spans="1:3" x14ac:dyDescent="0.25">
      <c r="A166">
        <v>18917</v>
      </c>
      <c r="B166" t="s">
        <v>168</v>
      </c>
      <c r="C166" t="str">
        <f>Customer[[#This Row],[CustomerKey]]&amp;" "&amp;Customer[[#This Row],[Name]]</f>
        <v>18917 Gabriel Wang</v>
      </c>
    </row>
    <row r="167" spans="1:3" x14ac:dyDescent="0.25">
      <c r="A167">
        <v>19066</v>
      </c>
      <c r="B167" t="s">
        <v>169</v>
      </c>
      <c r="C167" t="str">
        <f>Customer[[#This Row],[CustomerKey]]&amp;" "&amp;Customer[[#This Row],[Name]]</f>
        <v>19066 Devin Brooks</v>
      </c>
    </row>
    <row r="168" spans="1:3" x14ac:dyDescent="0.25">
      <c r="A168">
        <v>18900</v>
      </c>
      <c r="B168" t="s">
        <v>170</v>
      </c>
      <c r="C168" t="str">
        <f>Customer[[#This Row],[CustomerKey]]&amp;" "&amp;Customer[[#This Row],[Name]]</f>
        <v>18900 Jocelyn Alexander</v>
      </c>
    </row>
    <row r="169" spans="1:3" x14ac:dyDescent="0.25">
      <c r="A169">
        <v>18817</v>
      </c>
      <c r="B169" t="s">
        <v>171</v>
      </c>
      <c r="C169" t="str">
        <f>Customer[[#This Row],[CustomerKey]]&amp;" "&amp;Customer[[#This Row],[Name]]</f>
        <v>18817 Ashley Martinez</v>
      </c>
    </row>
    <row r="170" spans="1:3" x14ac:dyDescent="0.25">
      <c r="A170">
        <v>18949</v>
      </c>
      <c r="B170" t="s">
        <v>172</v>
      </c>
      <c r="C170" t="str">
        <f>Customer[[#This Row],[CustomerKey]]&amp;" "&amp;Customer[[#This Row],[Name]]</f>
        <v>18949 Jasmine Barnes</v>
      </c>
    </row>
    <row r="171" spans="1:3" x14ac:dyDescent="0.25">
      <c r="A171">
        <v>19049</v>
      </c>
      <c r="B171" t="s">
        <v>173</v>
      </c>
      <c r="C171" t="str">
        <f>Customer[[#This Row],[CustomerKey]]&amp;" "&amp;Customer[[#This Row],[Name]]</f>
        <v>19049 David Rodriguez</v>
      </c>
    </row>
    <row r="172" spans="1:3" x14ac:dyDescent="0.25">
      <c r="A172">
        <v>18883</v>
      </c>
      <c r="B172" t="s">
        <v>174</v>
      </c>
      <c r="C172" t="str">
        <f>Customer[[#This Row],[CustomerKey]]&amp;" "&amp;Customer[[#This Row],[Name]]</f>
        <v>18883 Bryce Richardson</v>
      </c>
    </row>
    <row r="173" spans="1:3" x14ac:dyDescent="0.25">
      <c r="A173">
        <v>18866</v>
      </c>
      <c r="B173" t="s">
        <v>175</v>
      </c>
      <c r="C173" t="str">
        <f>Customer[[#This Row],[CustomerKey]]&amp;" "&amp;Customer[[#This Row],[Name]]</f>
        <v>18866 Carol Howard</v>
      </c>
    </row>
    <row r="174" spans="1:3" x14ac:dyDescent="0.25">
      <c r="A174">
        <v>18800</v>
      </c>
      <c r="B174" t="s">
        <v>176</v>
      </c>
      <c r="C174" t="str">
        <f>Customer[[#This Row],[CustomerKey]]&amp;" "&amp;Customer[[#This Row],[Name]]</f>
        <v>18800 Jonathan Hill</v>
      </c>
    </row>
    <row r="175" spans="1:3" x14ac:dyDescent="0.25">
      <c r="A175">
        <v>18966</v>
      </c>
      <c r="B175" t="s">
        <v>177</v>
      </c>
      <c r="C175" t="str">
        <f>Customer[[#This Row],[CustomerKey]]&amp;" "&amp;Customer[[#This Row],[Name]]</f>
        <v>18966 Gabrielle Adams</v>
      </c>
    </row>
    <row r="176" spans="1:3" x14ac:dyDescent="0.25">
      <c r="A176">
        <v>19032</v>
      </c>
      <c r="B176" t="s">
        <v>178</v>
      </c>
      <c r="C176" t="str">
        <f>Customer[[#This Row],[CustomerKey]]&amp;" "&amp;Customer[[#This Row],[Name]]</f>
        <v>19032 Sarah Thomas</v>
      </c>
    </row>
    <row r="177" spans="1:3" x14ac:dyDescent="0.25">
      <c r="A177">
        <v>19132</v>
      </c>
      <c r="B177" t="s">
        <v>179</v>
      </c>
      <c r="C177" t="str">
        <f>Customer[[#This Row],[CustomerKey]]&amp;" "&amp;Customer[[#This Row],[Name]]</f>
        <v>19132 Nicholas Robinson</v>
      </c>
    </row>
    <row r="178" spans="1:3" x14ac:dyDescent="0.25">
      <c r="A178">
        <v>18783</v>
      </c>
      <c r="B178" t="s">
        <v>180</v>
      </c>
      <c r="C178" t="str">
        <f>Customer[[#This Row],[CustomerKey]]&amp;" "&amp;Customer[[#This Row],[Name]]</f>
        <v>18783 Luis Wang</v>
      </c>
    </row>
    <row r="179" spans="1:3" x14ac:dyDescent="0.25">
      <c r="A179">
        <v>19115</v>
      </c>
      <c r="B179" t="s">
        <v>181</v>
      </c>
      <c r="C179" t="str">
        <f>Customer[[#This Row],[CustomerKey]]&amp;" "&amp;Customer[[#This Row],[Name]]</f>
        <v>19115 Mason Roberts</v>
      </c>
    </row>
    <row r="180" spans="1:3" x14ac:dyDescent="0.25">
      <c r="A180">
        <v>19052</v>
      </c>
      <c r="B180" t="s">
        <v>182</v>
      </c>
      <c r="C180" t="str">
        <f>Customer[[#This Row],[CustomerKey]]&amp;" "&amp;Customer[[#This Row],[Name]]</f>
        <v>19052 Jose Flores</v>
      </c>
    </row>
    <row r="181" spans="1:3" x14ac:dyDescent="0.25">
      <c r="A181">
        <v>19135</v>
      </c>
      <c r="B181" t="s">
        <v>183</v>
      </c>
      <c r="C181" t="str">
        <f>Customer[[#This Row],[CustomerKey]]&amp;" "&amp;Customer[[#This Row],[Name]]</f>
        <v>19135 Nathan Johnson</v>
      </c>
    </row>
    <row r="182" spans="1:3" x14ac:dyDescent="0.25">
      <c r="A182">
        <v>19118</v>
      </c>
      <c r="B182" t="s">
        <v>184</v>
      </c>
      <c r="C182" t="str">
        <f>Customer[[#This Row],[CustomerKey]]&amp;" "&amp;Customer[[#This Row],[Name]]</f>
        <v>19118 Molly Rodriguez</v>
      </c>
    </row>
    <row r="183" spans="1:3" x14ac:dyDescent="0.25">
      <c r="A183">
        <v>19018</v>
      </c>
      <c r="B183" t="s">
        <v>185</v>
      </c>
      <c r="C183" t="str">
        <f>Customer[[#This Row],[CustomerKey]]&amp;" "&amp;Customer[[#This Row],[Name]]</f>
        <v>19018 April Anand</v>
      </c>
    </row>
    <row r="184" spans="1:3" x14ac:dyDescent="0.25">
      <c r="A184">
        <v>18849</v>
      </c>
      <c r="B184" t="s">
        <v>186</v>
      </c>
      <c r="C184" t="str">
        <f>Customer[[#This Row],[CustomerKey]]&amp;" "&amp;Customer[[#This Row],[Name]]</f>
        <v>18849 Devin Martin</v>
      </c>
    </row>
    <row r="185" spans="1:3" x14ac:dyDescent="0.25">
      <c r="A185">
        <v>19015</v>
      </c>
      <c r="B185" t="s">
        <v>187</v>
      </c>
      <c r="C185" t="str">
        <f>Customer[[#This Row],[CustomerKey]]&amp;" "&amp;Customer[[#This Row],[Name]]</f>
        <v>19015 Stephanie Torres</v>
      </c>
    </row>
    <row r="186" spans="1:3" x14ac:dyDescent="0.25">
      <c r="A186">
        <v>19035</v>
      </c>
      <c r="B186" t="s">
        <v>188</v>
      </c>
      <c r="C186" t="str">
        <f>Customer[[#This Row],[CustomerKey]]&amp;" "&amp;Customer[[#This Row],[Name]]</f>
        <v>19035 Jasmine Lee</v>
      </c>
    </row>
    <row r="187" spans="1:3" x14ac:dyDescent="0.25">
      <c r="A187">
        <v>18832</v>
      </c>
      <c r="B187" t="s">
        <v>189</v>
      </c>
      <c r="C187" t="str">
        <f>Customer[[#This Row],[CustomerKey]]&amp;" "&amp;Customer[[#This Row],[Name]]</f>
        <v>18832 Meghan Hernandez</v>
      </c>
    </row>
    <row r="188" spans="1:3" x14ac:dyDescent="0.25">
      <c r="A188">
        <v>19101</v>
      </c>
      <c r="B188" t="s">
        <v>190</v>
      </c>
      <c r="C188" t="str">
        <f>Customer[[#This Row],[CustomerKey]]&amp;" "&amp;Customer[[#This Row],[Name]]</f>
        <v>19101 Ashley Henderson</v>
      </c>
    </row>
    <row r="189" spans="1:3" x14ac:dyDescent="0.25">
      <c r="A189">
        <v>18932</v>
      </c>
      <c r="B189" t="s">
        <v>191</v>
      </c>
      <c r="C189" t="str">
        <f>Customer[[#This Row],[CustomerKey]]&amp;" "&amp;Customer[[#This Row],[Name]]</f>
        <v>18932 Sarah Price</v>
      </c>
    </row>
    <row r="190" spans="1:3" x14ac:dyDescent="0.25">
      <c r="A190">
        <v>18998</v>
      </c>
      <c r="B190" t="s">
        <v>192</v>
      </c>
      <c r="C190" t="str">
        <f>Customer[[#This Row],[CustomerKey]]&amp;" "&amp;Customer[[#This Row],[Name]]</f>
        <v>18998 Jennifer Cooper</v>
      </c>
    </row>
    <row r="191" spans="1:3" x14ac:dyDescent="0.25">
      <c r="A191">
        <v>18766</v>
      </c>
      <c r="B191" t="s">
        <v>193</v>
      </c>
      <c r="C191" t="str">
        <f>Customer[[#This Row],[CustomerKey]]&amp;" "&amp;Customer[[#This Row],[Name]]</f>
        <v>18766 Catherine Morris</v>
      </c>
    </row>
    <row r="192" spans="1:3" x14ac:dyDescent="0.25">
      <c r="A192">
        <v>18915</v>
      </c>
      <c r="B192" t="s">
        <v>194</v>
      </c>
      <c r="C192" t="str">
        <f>Customer[[#This Row],[CustomerKey]]&amp;" "&amp;Customer[[#This Row],[Name]]</f>
        <v>18915 Lawrence Blanco</v>
      </c>
    </row>
    <row r="193" spans="1:3" x14ac:dyDescent="0.25">
      <c r="A193">
        <v>18935</v>
      </c>
      <c r="B193" t="s">
        <v>195</v>
      </c>
      <c r="C193" t="str">
        <f>Customer[[#This Row],[CustomerKey]]&amp;" "&amp;Customer[[#This Row],[Name]]</f>
        <v>18935 Carson Bryant</v>
      </c>
    </row>
    <row r="194" spans="1:3" x14ac:dyDescent="0.25">
      <c r="A194">
        <v>19064</v>
      </c>
      <c r="B194" t="s">
        <v>196</v>
      </c>
      <c r="C194" t="str">
        <f>Customer[[#This Row],[CustomerKey]]&amp;" "&amp;Customer[[#This Row],[Name]]</f>
        <v>19064 Kristi Perez</v>
      </c>
    </row>
    <row r="195" spans="1:3" x14ac:dyDescent="0.25">
      <c r="A195">
        <v>18964</v>
      </c>
      <c r="B195" t="s">
        <v>197</v>
      </c>
      <c r="C195" t="str">
        <f>Customer[[#This Row],[CustomerKey]]&amp;" "&amp;Customer[[#This Row],[Name]]</f>
        <v>18964 James Brown</v>
      </c>
    </row>
    <row r="196" spans="1:3" x14ac:dyDescent="0.25">
      <c r="A196">
        <v>18987</v>
      </c>
      <c r="B196" t="s">
        <v>198</v>
      </c>
      <c r="C196" t="str">
        <f>Customer[[#This Row],[CustomerKey]]&amp;" "&amp;Customer[[#This Row],[Name]]</f>
        <v>18987 Ian Gray</v>
      </c>
    </row>
    <row r="197" spans="1:3" x14ac:dyDescent="0.25">
      <c r="A197">
        <v>19087</v>
      </c>
      <c r="B197" t="s">
        <v>199</v>
      </c>
      <c r="C197" t="str">
        <f>Customer[[#This Row],[CustomerKey]]&amp;" "&amp;Customer[[#This Row],[Name]]</f>
        <v>19087 Jacqueline Price</v>
      </c>
    </row>
    <row r="198" spans="1:3" x14ac:dyDescent="0.25">
      <c r="A198">
        <v>19130</v>
      </c>
      <c r="B198" t="s">
        <v>200</v>
      </c>
      <c r="C198" t="str">
        <f>Customer[[#This Row],[CustomerKey]]&amp;" "&amp;Customer[[#This Row],[Name]]</f>
        <v>19130 Megan Henderson</v>
      </c>
    </row>
    <row r="199" spans="1:3" x14ac:dyDescent="0.25">
      <c r="A199">
        <v>18921</v>
      </c>
      <c r="B199" t="s">
        <v>201</v>
      </c>
      <c r="C199" t="str">
        <f>Customer[[#This Row],[CustomerKey]]&amp;" "&amp;Customer[[#This Row],[Name]]</f>
        <v>18921 Alfredo Romero</v>
      </c>
    </row>
    <row r="200" spans="1:3" x14ac:dyDescent="0.25">
      <c r="A200">
        <v>18835</v>
      </c>
      <c r="B200" t="s">
        <v>202</v>
      </c>
      <c r="C200" t="str">
        <f>Customer[[#This Row],[CustomerKey]]&amp;" "&amp;Customer[[#This Row],[Name]]</f>
        <v>18835 Andrea Morris</v>
      </c>
    </row>
    <row r="201" spans="1:3" x14ac:dyDescent="0.25">
      <c r="A201">
        <v>18878</v>
      </c>
      <c r="B201" t="s">
        <v>203</v>
      </c>
      <c r="C201" t="str">
        <f>Customer[[#This Row],[CustomerKey]]&amp;" "&amp;Customer[[#This Row],[Name]]</f>
        <v>18878 Brooke Sanders</v>
      </c>
    </row>
    <row r="202" spans="1:3" x14ac:dyDescent="0.25">
      <c r="A202">
        <v>18855</v>
      </c>
      <c r="B202" t="s">
        <v>204</v>
      </c>
      <c r="C202" t="str">
        <f>Customer[[#This Row],[CustomerKey]]&amp;" "&amp;Customer[[#This Row],[Name]]</f>
        <v>18855 Jacqueline Bennett</v>
      </c>
    </row>
    <row r="203" spans="1:3" x14ac:dyDescent="0.25">
      <c r="A203">
        <v>18778</v>
      </c>
      <c r="B203" t="s">
        <v>205</v>
      </c>
      <c r="C203" t="str">
        <f>Customer[[#This Row],[CustomerKey]]&amp;" "&amp;Customer[[#This Row],[Name]]</f>
        <v>18778 Jason Griffin</v>
      </c>
    </row>
    <row r="204" spans="1:3" x14ac:dyDescent="0.25">
      <c r="A204">
        <v>18944</v>
      </c>
      <c r="B204" t="s">
        <v>206</v>
      </c>
      <c r="C204" t="str">
        <f>Customer[[#This Row],[CustomerKey]]&amp;" "&amp;Customer[[#This Row],[Name]]</f>
        <v>18944 Amanda Foster</v>
      </c>
    </row>
    <row r="205" spans="1:3" x14ac:dyDescent="0.25">
      <c r="A205">
        <v>19044</v>
      </c>
      <c r="B205" t="s">
        <v>207</v>
      </c>
      <c r="C205" t="str">
        <f>Customer[[#This Row],[CustomerKey]]&amp;" "&amp;Customer[[#This Row],[Name]]</f>
        <v>19044 Alexia Price</v>
      </c>
    </row>
    <row r="206" spans="1:3" x14ac:dyDescent="0.25">
      <c r="A206">
        <v>19021</v>
      </c>
      <c r="B206" t="s">
        <v>208</v>
      </c>
      <c r="C206" t="str">
        <f>Customer[[#This Row],[CustomerKey]]&amp;" "&amp;Customer[[#This Row],[Name]]</f>
        <v>19021 Luis Diaz</v>
      </c>
    </row>
    <row r="207" spans="1:3" x14ac:dyDescent="0.25">
      <c r="A207">
        <v>18953</v>
      </c>
      <c r="B207" t="s">
        <v>209</v>
      </c>
      <c r="C207" t="str">
        <f>Customer[[#This Row],[CustomerKey]]&amp;" "&amp;Customer[[#This Row],[Name]]</f>
        <v>18953 Destiny Rivera</v>
      </c>
    </row>
    <row r="208" spans="1:3" x14ac:dyDescent="0.25">
      <c r="A208">
        <v>19030</v>
      </c>
      <c r="B208" t="s">
        <v>210</v>
      </c>
      <c r="C208" t="str">
        <f>Customer[[#This Row],[CustomerKey]]&amp;" "&amp;Customer[[#This Row],[Name]]</f>
        <v>19030 Abby Fernandez</v>
      </c>
    </row>
    <row r="209" spans="1:3" x14ac:dyDescent="0.25">
      <c r="A209">
        <v>18930</v>
      </c>
      <c r="B209" t="s">
        <v>211</v>
      </c>
      <c r="C209" t="str">
        <f>Customer[[#This Row],[CustomerKey]]&amp;" "&amp;Customer[[#This Row],[Name]]</f>
        <v>18930 Blake Flores</v>
      </c>
    </row>
    <row r="210" spans="1:3" x14ac:dyDescent="0.25">
      <c r="A210">
        <v>18887</v>
      </c>
      <c r="B210" t="s">
        <v>212</v>
      </c>
      <c r="C210" t="str">
        <f>Customer[[#This Row],[CustomerKey]]&amp;" "&amp;Customer[[#This Row],[Name]]</f>
        <v>18887 Danielle Cox</v>
      </c>
    </row>
    <row r="211" spans="1:3" x14ac:dyDescent="0.25">
      <c r="A211">
        <v>19139</v>
      </c>
      <c r="B211" t="s">
        <v>213</v>
      </c>
      <c r="C211" t="str">
        <f>Customer[[#This Row],[CustomerKey]]&amp;" "&amp;Customer[[#This Row],[Name]]</f>
        <v>19139 Maria Reed</v>
      </c>
    </row>
    <row r="212" spans="1:3" x14ac:dyDescent="0.25">
      <c r="A212">
        <v>18844</v>
      </c>
      <c r="B212" t="s">
        <v>214</v>
      </c>
      <c r="C212" t="str">
        <f>Customer[[#This Row],[CustomerKey]]&amp;" "&amp;Customer[[#This Row],[Name]]</f>
        <v>18844 Allison Evans</v>
      </c>
    </row>
    <row r="213" spans="1:3" x14ac:dyDescent="0.25">
      <c r="A213">
        <v>19073</v>
      </c>
      <c r="B213" t="s">
        <v>215</v>
      </c>
      <c r="C213" t="str">
        <f>Customer[[#This Row],[CustomerKey]]&amp;" "&amp;Customer[[#This Row],[Name]]</f>
        <v>19073 Edward Wood</v>
      </c>
    </row>
    <row r="214" spans="1:3" x14ac:dyDescent="0.25">
      <c r="A214">
        <v>19096</v>
      </c>
      <c r="B214" t="s">
        <v>216</v>
      </c>
      <c r="C214" t="str">
        <f>Customer[[#This Row],[CustomerKey]]&amp;" "&amp;Customer[[#This Row],[Name]]</f>
        <v>19096 Samantha Russell</v>
      </c>
    </row>
    <row r="215" spans="1:3" x14ac:dyDescent="0.25">
      <c r="A215">
        <v>18864</v>
      </c>
      <c r="B215" t="s">
        <v>217</v>
      </c>
      <c r="C215" t="str">
        <f>Customer[[#This Row],[CustomerKey]]&amp;" "&amp;Customer[[#This Row],[Name]]</f>
        <v>18864 Chloe Campbell</v>
      </c>
    </row>
    <row r="216" spans="1:3" x14ac:dyDescent="0.25">
      <c r="A216">
        <v>19053</v>
      </c>
      <c r="B216" t="s">
        <v>218</v>
      </c>
      <c r="C216" t="str">
        <f>Customer[[#This Row],[CustomerKey]]&amp;" "&amp;Customer[[#This Row],[Name]]</f>
        <v>19053 Stephanie Murphy</v>
      </c>
    </row>
    <row r="217" spans="1:3" x14ac:dyDescent="0.25">
      <c r="A217">
        <v>18821</v>
      </c>
      <c r="B217" t="s">
        <v>219</v>
      </c>
      <c r="C217" t="str">
        <f>Customer[[#This Row],[CustomerKey]]&amp;" "&amp;Customer[[#This Row],[Name]]</f>
        <v>18821 Charles Miller</v>
      </c>
    </row>
    <row r="218" spans="1:3" x14ac:dyDescent="0.25">
      <c r="A218">
        <v>18830</v>
      </c>
      <c r="B218" t="s">
        <v>220</v>
      </c>
      <c r="C218" t="str">
        <f>Customer[[#This Row],[CustomerKey]]&amp;" "&amp;Customer[[#This Row],[Name]]</f>
        <v>18830 Ana Perry</v>
      </c>
    </row>
    <row r="219" spans="1:3" x14ac:dyDescent="0.25">
      <c r="A219">
        <v>18853</v>
      </c>
      <c r="B219" t="s">
        <v>221</v>
      </c>
      <c r="C219" t="str">
        <f>Customer[[#This Row],[CustomerKey]]&amp;" "&amp;Customer[[#This Row],[Name]]</f>
        <v>18853 Jasmine Torres</v>
      </c>
    </row>
    <row r="220" spans="1:3" x14ac:dyDescent="0.25">
      <c r="A220">
        <v>18787</v>
      </c>
      <c r="B220" t="s">
        <v>222</v>
      </c>
      <c r="C220" t="str">
        <f>Customer[[#This Row],[CustomerKey]]&amp;" "&amp;Customer[[#This Row],[Name]]</f>
        <v>18787 Natalie Adams</v>
      </c>
    </row>
    <row r="221" spans="1:3" x14ac:dyDescent="0.25">
      <c r="A221">
        <v>18996</v>
      </c>
      <c r="B221" t="s">
        <v>223</v>
      </c>
      <c r="C221" t="str">
        <f>Customer[[#This Row],[CustomerKey]]&amp;" "&amp;Customer[[#This Row],[Name]]</f>
        <v>18996 Olivia Brown</v>
      </c>
    </row>
    <row r="222" spans="1:3" x14ac:dyDescent="0.25">
      <c r="A222">
        <v>19019</v>
      </c>
      <c r="B222" t="s">
        <v>224</v>
      </c>
      <c r="C222" t="str">
        <f>Customer[[#This Row],[CustomerKey]]&amp;" "&amp;Customer[[#This Row],[Name]]</f>
        <v>19019 Charles Cook</v>
      </c>
    </row>
    <row r="223" spans="1:3" x14ac:dyDescent="0.25">
      <c r="A223">
        <v>19105</v>
      </c>
      <c r="B223" t="s">
        <v>225</v>
      </c>
      <c r="C223" t="str">
        <f>Customer[[#This Row],[CustomerKey]]&amp;" "&amp;Customer[[#This Row],[Name]]</f>
        <v>19105 Erica Huang</v>
      </c>
    </row>
    <row r="224" spans="1:3" x14ac:dyDescent="0.25">
      <c r="A224">
        <v>19039</v>
      </c>
      <c r="B224" t="s">
        <v>226</v>
      </c>
      <c r="C224" t="str">
        <f>Customer[[#This Row],[CustomerKey]]&amp;" "&amp;Customer[[#This Row],[Name]]</f>
        <v>19039 Nathan Perry</v>
      </c>
    </row>
    <row r="225" spans="1:3" x14ac:dyDescent="0.25">
      <c r="A225">
        <v>19062</v>
      </c>
      <c r="B225" t="s">
        <v>227</v>
      </c>
      <c r="C225" t="str">
        <f>Customer[[#This Row],[CustomerKey]]&amp;" "&amp;Customer[[#This Row],[Name]]</f>
        <v>19062 Alexandra Rivera</v>
      </c>
    </row>
    <row r="226" spans="1:3" x14ac:dyDescent="0.25">
      <c r="A226">
        <v>1</v>
      </c>
      <c r="B226" t="s">
        <v>228</v>
      </c>
      <c r="C226" t="str">
        <f>Customer[[#This Row],[CustomerKey]]&amp;" "&amp;Customer[[#This Row],[Name]]</f>
        <v>1 Hailey Patterson</v>
      </c>
    </row>
    <row r="227" spans="1:3" x14ac:dyDescent="0.25">
      <c r="A227">
        <v>18919</v>
      </c>
      <c r="B227" t="s">
        <v>229</v>
      </c>
      <c r="C227" t="str">
        <f>Customer[[#This Row],[CustomerKey]]&amp;" "&amp;Customer[[#This Row],[Name]]</f>
        <v>18919 Tiffany Li</v>
      </c>
    </row>
    <row r="228" spans="1:3" x14ac:dyDescent="0.25">
      <c r="A228">
        <v>18810</v>
      </c>
      <c r="B228" t="s">
        <v>230</v>
      </c>
      <c r="C228" t="str">
        <f>Customer[[#This Row],[CustomerKey]]&amp;" "&amp;Customer[[#This Row],[Name]]</f>
        <v>18810 Madison Lee</v>
      </c>
    </row>
    <row r="229" spans="1:3" x14ac:dyDescent="0.25">
      <c r="A229">
        <v>18896</v>
      </c>
      <c r="B229" t="s">
        <v>231</v>
      </c>
      <c r="C229" t="str">
        <f>Customer[[#This Row],[CustomerKey]]&amp;" "&amp;Customer[[#This Row],[Name]]</f>
        <v>18896 Sydney Ross</v>
      </c>
    </row>
    <row r="230" spans="1:3" x14ac:dyDescent="0.25">
      <c r="A230">
        <v>18939</v>
      </c>
      <c r="B230" t="s">
        <v>232</v>
      </c>
      <c r="C230" t="str">
        <f>Customer[[#This Row],[CustomerKey]]&amp;" "&amp;Customer[[#This Row],[Name]]</f>
        <v>18939 Marshall Chavez</v>
      </c>
    </row>
    <row r="231" spans="1:3" x14ac:dyDescent="0.25">
      <c r="A231">
        <v>19114</v>
      </c>
      <c r="B231" t="s">
        <v>233</v>
      </c>
      <c r="C231" t="str">
        <f>Customer[[#This Row],[CustomerKey]]&amp;" "&amp;Customer[[#This Row],[Name]]</f>
        <v>19114 Ashley Jones</v>
      </c>
    </row>
    <row r="232" spans="1:3" x14ac:dyDescent="0.25">
      <c r="A232">
        <v>19071</v>
      </c>
      <c r="B232" t="s">
        <v>234</v>
      </c>
      <c r="C232" t="str">
        <f>Customer[[#This Row],[CustomerKey]]&amp;" "&amp;Customer[[#This Row],[Name]]</f>
        <v>19071 Adrian Stewart</v>
      </c>
    </row>
    <row r="233" spans="1:3" x14ac:dyDescent="0.25">
      <c r="A233">
        <v>18862</v>
      </c>
      <c r="B233" t="s">
        <v>235</v>
      </c>
      <c r="C233" t="str">
        <f>Customer[[#This Row],[CustomerKey]]&amp;" "&amp;Customer[[#This Row],[Name]]</f>
        <v>18862 Amber Turner</v>
      </c>
    </row>
    <row r="234" spans="1:3" x14ac:dyDescent="0.25">
      <c r="A234">
        <v>18796</v>
      </c>
      <c r="B234" t="s">
        <v>236</v>
      </c>
      <c r="C234" t="str">
        <f>Customer[[#This Row],[CustomerKey]]&amp;" "&amp;Customer[[#This Row],[Name]]</f>
        <v>18796 Dennis Zhang</v>
      </c>
    </row>
    <row r="235" spans="1:3" x14ac:dyDescent="0.25">
      <c r="A235">
        <v>18819</v>
      </c>
      <c r="B235" t="s">
        <v>237</v>
      </c>
      <c r="C235" t="str">
        <f>Customer[[#This Row],[CustomerKey]]&amp;" "&amp;Customer[[#This Row],[Name]]</f>
        <v>18819 Hailey Bryant</v>
      </c>
    </row>
    <row r="236" spans="1:3" x14ac:dyDescent="0.25">
      <c r="A236">
        <v>18839</v>
      </c>
      <c r="B236" t="s">
        <v>238</v>
      </c>
      <c r="C236" t="str">
        <f>Customer[[#This Row],[CustomerKey]]&amp;" "&amp;Customer[[#This Row],[Name]]</f>
        <v>18839 Todd Li</v>
      </c>
    </row>
    <row r="237" spans="1:3" x14ac:dyDescent="0.25">
      <c r="A237">
        <v>18905</v>
      </c>
      <c r="B237" t="s">
        <v>239</v>
      </c>
      <c r="C237" t="str">
        <f>Customer[[#This Row],[CustomerKey]]&amp;" "&amp;Customer[[#This Row],[Name]]</f>
        <v>18905 Anna Griffin</v>
      </c>
    </row>
    <row r="238" spans="1:3" x14ac:dyDescent="0.25">
      <c r="A238">
        <v>19005</v>
      </c>
      <c r="B238" t="s">
        <v>240</v>
      </c>
      <c r="C238" t="str">
        <f>Customer[[#This Row],[CustomerKey]]&amp;" "&amp;Customer[[#This Row],[Name]]</f>
        <v>19005 Angel Stewart</v>
      </c>
    </row>
    <row r="239" spans="1:3" x14ac:dyDescent="0.25">
      <c r="A239">
        <v>18962</v>
      </c>
      <c r="B239" t="s">
        <v>241</v>
      </c>
      <c r="C239" t="str">
        <f>Customer[[#This Row],[CustomerKey]]&amp;" "&amp;Customer[[#This Row],[Name]]</f>
        <v>18962 Jeremy Butler</v>
      </c>
    </row>
    <row r="240" spans="1:3" x14ac:dyDescent="0.25">
      <c r="A240">
        <v>19128</v>
      </c>
      <c r="B240" t="s">
        <v>242</v>
      </c>
      <c r="C240" t="str">
        <f>Customer[[#This Row],[CustomerKey]]&amp;" "&amp;Customer[[#This Row],[Name]]</f>
        <v>19128 Clarence Anand</v>
      </c>
    </row>
    <row r="241" spans="1:3" x14ac:dyDescent="0.25">
      <c r="A241">
        <v>19028</v>
      </c>
      <c r="B241" t="s">
        <v>243</v>
      </c>
      <c r="C241" t="str">
        <f>Customer[[#This Row],[CustomerKey]]&amp;" "&amp;Customer[[#This Row],[Name]]</f>
        <v>19028 Mayra Prasad</v>
      </c>
    </row>
    <row r="242" spans="1:3" x14ac:dyDescent="0.25">
      <c r="A242">
        <v>19048</v>
      </c>
      <c r="B242" t="s">
        <v>244</v>
      </c>
      <c r="C242" t="str">
        <f>Customer[[#This Row],[CustomerKey]]&amp;" "&amp;Customer[[#This Row],[Name]]</f>
        <v>19048 Latoya Goel</v>
      </c>
    </row>
    <row r="243" spans="1:3" x14ac:dyDescent="0.25">
      <c r="A243">
        <v>19137</v>
      </c>
      <c r="B243" t="s">
        <v>245</v>
      </c>
      <c r="C243" t="str">
        <f>Customer[[#This Row],[CustomerKey]]&amp;" "&amp;Customer[[#This Row],[Name]]</f>
        <v>19137 Anne Hernandez</v>
      </c>
    </row>
    <row r="244" spans="1:3" x14ac:dyDescent="0.25">
      <c r="A244">
        <v>19014</v>
      </c>
      <c r="B244" t="s">
        <v>246</v>
      </c>
      <c r="C244" t="str">
        <f>Customer[[#This Row],[CustomerKey]]&amp;" "&amp;Customer[[#This Row],[Name]]</f>
        <v>19014 Lisa Cai</v>
      </c>
    </row>
    <row r="245" spans="1:3" x14ac:dyDescent="0.25">
      <c r="A245">
        <v>18914</v>
      </c>
      <c r="B245" t="s">
        <v>247</v>
      </c>
      <c r="C245" t="str">
        <f>Customer[[#This Row],[CustomerKey]]&amp;" "&amp;Customer[[#This Row],[Name]]</f>
        <v>18914 Larry Munoz</v>
      </c>
    </row>
    <row r="246" spans="1:3" x14ac:dyDescent="0.25">
      <c r="A246">
        <v>19094</v>
      </c>
      <c r="B246" t="s">
        <v>248</v>
      </c>
      <c r="C246" t="str">
        <f>Customer[[#This Row],[CustomerKey]]&amp;" "&amp;Customer[[#This Row],[Name]]</f>
        <v>19094 Robin Alvarez</v>
      </c>
    </row>
    <row r="247" spans="1:3" x14ac:dyDescent="0.25">
      <c r="A247">
        <v>18871</v>
      </c>
      <c r="B247" t="s">
        <v>249</v>
      </c>
      <c r="C247" t="str">
        <f>Customer[[#This Row],[CustomerKey]]&amp;" "&amp;Customer[[#This Row],[Name]]</f>
        <v>18871 Alexis Coleman</v>
      </c>
    </row>
    <row r="248" spans="1:3" x14ac:dyDescent="0.25">
      <c r="A248">
        <v>18805</v>
      </c>
      <c r="B248" t="s">
        <v>250</v>
      </c>
      <c r="C248" t="str">
        <f>Customer[[#This Row],[CustomerKey]]&amp;" "&amp;Customer[[#This Row],[Name]]</f>
        <v>18805 Ricky Vazquez</v>
      </c>
    </row>
    <row r="249" spans="1:3" x14ac:dyDescent="0.25">
      <c r="A249">
        <v>18928</v>
      </c>
      <c r="B249" t="s">
        <v>251</v>
      </c>
      <c r="C249" t="str">
        <f>Customer[[#This Row],[CustomerKey]]&amp;" "&amp;Customer[[#This Row],[Name]]</f>
        <v>18928 Latasha Rubio</v>
      </c>
    </row>
    <row r="250" spans="1:3" x14ac:dyDescent="0.25">
      <c r="A250">
        <v>18828</v>
      </c>
      <c r="B250" t="s">
        <v>252</v>
      </c>
      <c r="C250" t="str">
        <f>Customer[[#This Row],[CustomerKey]]&amp;" "&amp;Customer[[#This Row],[Name]]</f>
        <v>18828 Claudia Zhou</v>
      </c>
    </row>
    <row r="251" spans="1:3" x14ac:dyDescent="0.25">
      <c r="A251">
        <v>18785</v>
      </c>
      <c r="B251" t="s">
        <v>253</v>
      </c>
      <c r="C251" t="str">
        <f>Customer[[#This Row],[CustomerKey]]&amp;" "&amp;Customer[[#This Row],[Name]]</f>
        <v>18785 Tristan Alexander</v>
      </c>
    </row>
    <row r="252" spans="1:3" x14ac:dyDescent="0.25">
      <c r="A252">
        <v>18994</v>
      </c>
      <c r="B252" t="s">
        <v>254</v>
      </c>
      <c r="C252" t="str">
        <f>Customer[[#This Row],[CustomerKey]]&amp;" "&amp;Customer[[#This Row],[Name]]</f>
        <v>18994 Cindy Patel</v>
      </c>
    </row>
    <row r="253" spans="1:3" x14ac:dyDescent="0.25">
      <c r="A253">
        <v>18971</v>
      </c>
      <c r="B253" t="s">
        <v>255</v>
      </c>
      <c r="C253" t="str">
        <f>Customer[[#This Row],[CustomerKey]]&amp;" "&amp;Customer[[#This Row],[Name]]</f>
        <v>18971 Shannon Liu</v>
      </c>
    </row>
    <row r="254" spans="1:3" x14ac:dyDescent="0.25">
      <c r="A254">
        <v>18762</v>
      </c>
      <c r="B254" t="s">
        <v>256</v>
      </c>
      <c r="C254" t="str">
        <f>Customer[[#This Row],[CustomerKey]]&amp;" "&amp;Customer[[#This Row],[Name]]</f>
        <v>18762 Xavier Long</v>
      </c>
    </row>
    <row r="255" spans="1:3" x14ac:dyDescent="0.25">
      <c r="A255">
        <v>19080</v>
      </c>
      <c r="B255" t="s">
        <v>257</v>
      </c>
      <c r="C255" t="str">
        <f>Customer[[#This Row],[CustomerKey]]&amp;" "&amp;Customer[[#This Row],[Name]]</f>
        <v>19080 Nicholas Thompson</v>
      </c>
    </row>
    <row r="256" spans="1:3" x14ac:dyDescent="0.25">
      <c r="A256">
        <v>19037</v>
      </c>
      <c r="B256" t="s">
        <v>258</v>
      </c>
      <c r="C256" t="str">
        <f>Customer[[#This Row],[CustomerKey]]&amp;" "&amp;Customer[[#This Row],[Name]]</f>
        <v>19037 José Hernandez</v>
      </c>
    </row>
    <row r="257" spans="1:3" x14ac:dyDescent="0.25">
      <c r="A257">
        <v>18880</v>
      </c>
      <c r="B257" t="s">
        <v>259</v>
      </c>
      <c r="C257" t="str">
        <f>Customer[[#This Row],[CustomerKey]]&amp;" "&amp;Customer[[#This Row],[Name]]</f>
        <v>18880 Johnathan Vance</v>
      </c>
    </row>
    <row r="258" spans="1:3" x14ac:dyDescent="0.25">
      <c r="A258">
        <v>19003</v>
      </c>
      <c r="B258" t="s">
        <v>260</v>
      </c>
      <c r="C258" t="str">
        <f>Customer[[#This Row],[CustomerKey]]&amp;" "&amp;Customer[[#This Row],[Name]]</f>
        <v>19003 Colin Lin</v>
      </c>
    </row>
    <row r="259" spans="1:3" x14ac:dyDescent="0.25">
      <c r="A259">
        <v>19103</v>
      </c>
      <c r="B259" t="s">
        <v>261</v>
      </c>
      <c r="C259" t="str">
        <f>Customer[[#This Row],[CustomerKey]]&amp;" "&amp;Customer[[#This Row],[Name]]</f>
        <v>19103 Katelyn Hernandez</v>
      </c>
    </row>
    <row r="260" spans="1:3" x14ac:dyDescent="0.25">
      <c r="A260">
        <v>19046</v>
      </c>
      <c r="B260" t="s">
        <v>262</v>
      </c>
      <c r="C260" t="str">
        <f>Customer[[#This Row],[CustomerKey]]&amp;" "&amp;Customer[[#This Row],[Name]]</f>
        <v>19046 Jacqueline Powell</v>
      </c>
    </row>
    <row r="261" spans="1:3" x14ac:dyDescent="0.25">
      <c r="A261">
        <v>18937</v>
      </c>
      <c r="B261" t="s">
        <v>263</v>
      </c>
      <c r="C261" t="str">
        <f>Customer[[#This Row],[CustomerKey]]&amp;" "&amp;Customer[[#This Row],[Name]]</f>
        <v>18937 Xavier Hill</v>
      </c>
    </row>
    <row r="262" spans="1:3" x14ac:dyDescent="0.25">
      <c r="A262">
        <v>18894</v>
      </c>
      <c r="B262" t="s">
        <v>264</v>
      </c>
      <c r="C262" t="str">
        <f>Customer[[#This Row],[CustomerKey]]&amp;" "&amp;Customer[[#This Row],[Name]]</f>
        <v>18894 Victoria Stewart</v>
      </c>
    </row>
    <row r="263" spans="1:3" x14ac:dyDescent="0.25">
      <c r="A263">
        <v>18980</v>
      </c>
      <c r="B263" t="s">
        <v>265</v>
      </c>
      <c r="C263" t="str">
        <f>Customer[[#This Row],[CustomerKey]]&amp;" "&amp;Customer[[#This Row],[Name]]</f>
        <v>18980 Katelyn Kelly</v>
      </c>
    </row>
    <row r="264" spans="1:3" x14ac:dyDescent="0.25">
      <c r="A264">
        <v>18771</v>
      </c>
      <c r="B264" t="s">
        <v>266</v>
      </c>
      <c r="C264" t="str">
        <f>Customer[[#This Row],[CustomerKey]]&amp;" "&amp;Customer[[#This Row],[Name]]</f>
        <v>18771 Stephanie Collins</v>
      </c>
    </row>
    <row r="265" spans="1:3" x14ac:dyDescent="0.25">
      <c r="A265">
        <v>18814</v>
      </c>
      <c r="B265" t="s">
        <v>267</v>
      </c>
      <c r="C265" t="str">
        <f>Customer[[#This Row],[CustomerKey]]&amp;" "&amp;Customer[[#This Row],[Name]]</f>
        <v>18814 Jennifer Simmons</v>
      </c>
    </row>
    <row r="266" spans="1:3" x14ac:dyDescent="0.25">
      <c r="A266">
        <v>18794</v>
      </c>
      <c r="B266" t="s">
        <v>268</v>
      </c>
      <c r="C266" t="str">
        <f>Customer[[#This Row],[CustomerKey]]&amp;" "&amp;Customer[[#This Row],[Name]]</f>
        <v>18794 Trinity Richardson</v>
      </c>
    </row>
    <row r="267" spans="1:3" x14ac:dyDescent="0.25">
      <c r="A267">
        <v>19123</v>
      </c>
      <c r="B267" t="s">
        <v>269</v>
      </c>
      <c r="C267" t="str">
        <f>Customer[[#This Row],[CustomerKey]]&amp;" "&amp;Customer[[#This Row],[Name]]</f>
        <v>19123 Eduardo Martin</v>
      </c>
    </row>
    <row r="268" spans="1:3" x14ac:dyDescent="0.25">
      <c r="A268">
        <v>18837</v>
      </c>
      <c r="B268" t="s">
        <v>270</v>
      </c>
      <c r="C268" t="str">
        <f>Customer[[#This Row],[CustomerKey]]&amp;" "&amp;Customer[[#This Row],[Name]]</f>
        <v>18837 Elizabeth Jones</v>
      </c>
    </row>
    <row r="269" spans="1:3" x14ac:dyDescent="0.25">
      <c r="A269">
        <v>18903</v>
      </c>
      <c r="B269" t="s">
        <v>271</v>
      </c>
      <c r="C269" t="str">
        <f>Customer[[#This Row],[CustomerKey]]&amp;" "&amp;Customer[[#This Row],[Name]]</f>
        <v>18903 Taylor Howard</v>
      </c>
    </row>
    <row r="270" spans="1:3" x14ac:dyDescent="0.25">
      <c r="A270">
        <v>18780</v>
      </c>
      <c r="B270" t="s">
        <v>272</v>
      </c>
      <c r="C270" t="str">
        <f>Customer[[#This Row],[CustomerKey]]&amp;" "&amp;Customer[[#This Row],[Name]]</f>
        <v>18780 David Diaz</v>
      </c>
    </row>
    <row r="271" spans="1:3" x14ac:dyDescent="0.25">
      <c r="A271">
        <v>18803</v>
      </c>
      <c r="B271" t="s">
        <v>273</v>
      </c>
      <c r="C271" t="str">
        <f>Customer[[#This Row],[CustomerKey]]&amp;" "&amp;Customer[[#This Row],[Name]]</f>
        <v>18803 Katelyn Carter</v>
      </c>
    </row>
    <row r="272" spans="1:3" x14ac:dyDescent="0.25">
      <c r="A272">
        <v>18846</v>
      </c>
      <c r="B272" t="s">
        <v>274</v>
      </c>
      <c r="C272" t="str">
        <f>Customer[[#This Row],[CustomerKey]]&amp;" "&amp;Customer[[#This Row],[Name]]</f>
        <v>18846 Ryan Foster</v>
      </c>
    </row>
    <row r="273" spans="1:3" x14ac:dyDescent="0.25">
      <c r="A273">
        <v>18969</v>
      </c>
      <c r="B273" t="s">
        <v>275</v>
      </c>
      <c r="C273" t="str">
        <f>Customer[[#This Row],[CustomerKey]]&amp;" "&amp;Customer[[#This Row],[Name]]</f>
        <v>18969 Robert Lee</v>
      </c>
    </row>
    <row r="274" spans="1:3" x14ac:dyDescent="0.25">
      <c r="A274">
        <v>19089</v>
      </c>
      <c r="B274" t="s">
        <v>276</v>
      </c>
      <c r="C274" t="str">
        <f>Customer[[#This Row],[CustomerKey]]&amp;" "&amp;Customer[[#This Row],[Name]]</f>
        <v>19089 Danielle Reed</v>
      </c>
    </row>
    <row r="275" spans="1:3" x14ac:dyDescent="0.25">
      <c r="A275">
        <v>19112</v>
      </c>
      <c r="B275" t="s">
        <v>277</v>
      </c>
      <c r="C275" t="str">
        <f>Customer[[#This Row],[CustomerKey]]&amp;" "&amp;Customer[[#This Row],[Name]]</f>
        <v>19112 Lauren Martinez</v>
      </c>
    </row>
    <row r="276" spans="1:3" x14ac:dyDescent="0.25">
      <c r="A276">
        <v>19012</v>
      </c>
      <c r="B276" t="s">
        <v>278</v>
      </c>
      <c r="C276" t="str">
        <f>Customer[[#This Row],[CustomerKey]]&amp;" "&amp;Customer[[#This Row],[Name]]</f>
        <v>19012 Nathan Lal</v>
      </c>
    </row>
    <row r="277" spans="1:3" x14ac:dyDescent="0.25">
      <c r="A277">
        <v>18989</v>
      </c>
      <c r="B277" t="s">
        <v>279</v>
      </c>
      <c r="C277" t="str">
        <f>Customer[[#This Row],[CustomerKey]]&amp;" "&amp;Customer[[#This Row],[Name]]</f>
        <v>18989 Kyle Foster</v>
      </c>
    </row>
    <row r="278" spans="1:3" x14ac:dyDescent="0.25">
      <c r="A278">
        <v>18946</v>
      </c>
      <c r="B278" t="s">
        <v>280</v>
      </c>
      <c r="C278" t="str">
        <f>Customer[[#This Row],[CustomerKey]]&amp;" "&amp;Customer[[#This Row],[Name]]</f>
        <v>18946 Jenny Rai</v>
      </c>
    </row>
    <row r="279" spans="1:3" x14ac:dyDescent="0.25">
      <c r="A279">
        <v>19069</v>
      </c>
      <c r="B279" t="s">
        <v>281</v>
      </c>
      <c r="C279" t="str">
        <f>Customer[[#This Row],[CustomerKey]]&amp;" "&amp;Customer[[#This Row],[Name]]</f>
        <v>19069 Nancy Chapman</v>
      </c>
    </row>
    <row r="280" spans="1:3" x14ac:dyDescent="0.25">
      <c r="A280">
        <v>18769</v>
      </c>
      <c r="B280" t="s">
        <v>282</v>
      </c>
      <c r="C280" t="str">
        <f>Customer[[#This Row],[CustomerKey]]&amp;" "&amp;Customer[[#This Row],[Name]]</f>
        <v>18769 Charles Jackson</v>
      </c>
    </row>
    <row r="281" spans="1:3" x14ac:dyDescent="0.25">
      <c r="A281">
        <v>18869</v>
      </c>
      <c r="B281" t="s">
        <v>283</v>
      </c>
      <c r="C281" t="str">
        <f>Customer[[#This Row],[CustomerKey]]&amp;" "&amp;Customer[[#This Row],[Name]]</f>
        <v>18869 Jonathan Phillips</v>
      </c>
    </row>
    <row r="282" spans="1:3" x14ac:dyDescent="0.25">
      <c r="A282">
        <v>19098</v>
      </c>
      <c r="B282" t="s">
        <v>284</v>
      </c>
      <c r="C282" t="str">
        <f>Customer[[#This Row],[CustomerKey]]&amp;" "&amp;Customer[[#This Row],[Name]]</f>
        <v>19098 Amanda Cook</v>
      </c>
    </row>
    <row r="283" spans="1:3" x14ac:dyDescent="0.25">
      <c r="A283">
        <v>18812</v>
      </c>
      <c r="B283" t="s">
        <v>285</v>
      </c>
      <c r="C283" t="str">
        <f>Customer[[#This Row],[CustomerKey]]&amp;" "&amp;Customer[[#This Row],[Name]]</f>
        <v>18812 Robert Collins</v>
      </c>
    </row>
    <row r="284" spans="1:3" x14ac:dyDescent="0.25">
      <c r="A284">
        <v>19055</v>
      </c>
      <c r="B284" t="s">
        <v>286</v>
      </c>
      <c r="C284" t="str">
        <f>Customer[[#This Row],[CustomerKey]]&amp;" "&amp;Customer[[#This Row],[Name]]</f>
        <v>19055 Megan Barnes</v>
      </c>
    </row>
    <row r="285" spans="1:3" x14ac:dyDescent="0.25">
      <c r="A285">
        <v>19078</v>
      </c>
      <c r="B285" t="s">
        <v>287</v>
      </c>
      <c r="C285" t="str">
        <f>Customer[[#This Row],[CustomerKey]]&amp;" "&amp;Customer[[#This Row],[Name]]</f>
        <v>19078 Christian Thomas</v>
      </c>
    </row>
    <row r="286" spans="1:3" x14ac:dyDescent="0.25">
      <c r="A286">
        <v>19121</v>
      </c>
      <c r="B286" t="s">
        <v>288</v>
      </c>
      <c r="C286" t="str">
        <f>Customer[[#This Row],[CustomerKey]]&amp;" "&amp;Customer[[#This Row],[Name]]</f>
        <v>19121 Arturo Lal</v>
      </c>
    </row>
    <row r="287" spans="1:3" x14ac:dyDescent="0.25">
      <c r="A287">
        <v>18955</v>
      </c>
      <c r="B287" t="s">
        <v>289</v>
      </c>
      <c r="C287" t="str">
        <f>Customer[[#This Row],[CustomerKey]]&amp;" "&amp;Customer[[#This Row],[Name]]</f>
        <v>18955 Theresa Serrano</v>
      </c>
    </row>
    <row r="288" spans="1:3" x14ac:dyDescent="0.25">
      <c r="A288">
        <v>18889</v>
      </c>
      <c r="B288" t="s">
        <v>290</v>
      </c>
      <c r="C288" t="str">
        <f>Customer[[#This Row],[CustomerKey]]&amp;" "&amp;Customer[[#This Row],[Name]]</f>
        <v>18889 Jeremy Anderson</v>
      </c>
    </row>
    <row r="289" spans="1:3" x14ac:dyDescent="0.25">
      <c r="A289">
        <v>18912</v>
      </c>
      <c r="B289" t="s">
        <v>291</v>
      </c>
      <c r="C289" t="str">
        <f>Customer[[#This Row],[CustomerKey]]&amp;" "&amp;Customer[[#This Row],[Name]]</f>
        <v>18912 Hunter Griffin</v>
      </c>
    </row>
    <row r="290" spans="1:3" x14ac:dyDescent="0.25">
      <c r="A290">
        <v>18978</v>
      </c>
      <c r="B290" t="s">
        <v>292</v>
      </c>
      <c r="C290" t="str">
        <f>Customer[[#This Row],[CustomerKey]]&amp;" "&amp;Customer[[#This Row],[Name]]</f>
        <v>18978 Henry Garcia</v>
      </c>
    </row>
    <row r="291" spans="1:3" x14ac:dyDescent="0.25">
      <c r="A291">
        <v>19110</v>
      </c>
      <c r="B291" t="s">
        <v>293</v>
      </c>
      <c r="C291" t="str">
        <f>Customer[[#This Row],[CustomerKey]]&amp;" "&amp;Customer[[#This Row],[Name]]</f>
        <v>19110 Cindy Sanchez</v>
      </c>
    </row>
    <row r="292" spans="1:3" x14ac:dyDescent="0.25">
      <c r="A292">
        <v>19007</v>
      </c>
      <c r="B292" t="s">
        <v>294</v>
      </c>
      <c r="C292" t="str">
        <f>Customer[[#This Row],[CustomerKey]]&amp;" "&amp;Customer[[#This Row],[Name]]</f>
        <v>19007 Maria Carter</v>
      </c>
    </row>
    <row r="293" spans="1:3" x14ac:dyDescent="0.25">
      <c r="A293">
        <v>19090</v>
      </c>
      <c r="B293" t="s">
        <v>295</v>
      </c>
      <c r="C293" t="str">
        <f>Customer[[#This Row],[CustomerKey]]&amp;" "&amp;Customer[[#This Row],[Name]]</f>
        <v>19090 Katelyn Sanchez</v>
      </c>
    </row>
    <row r="294" spans="1:3" x14ac:dyDescent="0.25">
      <c r="A294">
        <v>18858</v>
      </c>
      <c r="B294" t="s">
        <v>296</v>
      </c>
      <c r="C294" t="str">
        <f>Customer[[#This Row],[CustomerKey]]&amp;" "&amp;Customer[[#This Row],[Name]]</f>
        <v>18858 Jenna Wright</v>
      </c>
    </row>
    <row r="295" spans="1:3" x14ac:dyDescent="0.25">
      <c r="A295">
        <v>18941</v>
      </c>
      <c r="B295" t="s">
        <v>297</v>
      </c>
      <c r="C295" t="str">
        <f>Customer[[#This Row],[CustomerKey]]&amp;" "&amp;Customer[[#This Row],[Name]]</f>
        <v>18941 Seth Phillips</v>
      </c>
    </row>
    <row r="296" spans="1:3" x14ac:dyDescent="0.25">
      <c r="A296">
        <v>19027</v>
      </c>
      <c r="B296" t="s">
        <v>298</v>
      </c>
      <c r="C296" t="str">
        <f>Customer[[#This Row],[CustomerKey]]&amp;" "&amp;Customer[[#This Row],[Name]]</f>
        <v>19027 Luke Long</v>
      </c>
    </row>
    <row r="297" spans="1:3" x14ac:dyDescent="0.25">
      <c r="A297">
        <v>18792</v>
      </c>
      <c r="B297" t="s">
        <v>299</v>
      </c>
      <c r="C297" t="str">
        <f>Customer[[#This Row],[CustomerKey]]&amp;" "&amp;Customer[[#This Row],[Name]]</f>
        <v>18792 Dalton Clark</v>
      </c>
    </row>
    <row r="298" spans="1:3" x14ac:dyDescent="0.25">
      <c r="A298">
        <v>19024</v>
      </c>
      <c r="B298" t="s">
        <v>300</v>
      </c>
      <c r="C298" t="str">
        <f>Customer[[#This Row],[CustomerKey]]&amp;" "&amp;Customer[[#This Row],[Name]]</f>
        <v>19024 Taylor Lewis</v>
      </c>
    </row>
    <row r="299" spans="1:3" x14ac:dyDescent="0.25">
      <c r="A299">
        <v>18924</v>
      </c>
      <c r="B299" t="s">
        <v>301</v>
      </c>
      <c r="C299" t="str">
        <f>Customer[[#This Row],[CustomerKey]]&amp;" "&amp;Customer[[#This Row],[Name]]</f>
        <v>18924 Haley Richardson</v>
      </c>
    </row>
    <row r="300" spans="1:3" x14ac:dyDescent="0.25">
      <c r="A300">
        <v>18775</v>
      </c>
      <c r="B300" t="s">
        <v>302</v>
      </c>
      <c r="C300" t="str">
        <f>Customer[[#This Row],[CustomerKey]]&amp;" "&amp;Customer[[#This Row],[Name]]</f>
        <v>18775 Noah Coleman</v>
      </c>
    </row>
    <row r="301" spans="1:3" x14ac:dyDescent="0.25">
      <c r="A301">
        <v>19107</v>
      </c>
      <c r="B301" t="s">
        <v>303</v>
      </c>
      <c r="C301" t="str">
        <f>Customer[[#This Row],[CustomerKey]]&amp;" "&amp;Customer[[#This Row],[Name]]</f>
        <v>19107 Jon Luo</v>
      </c>
    </row>
    <row r="302" spans="1:3" x14ac:dyDescent="0.25">
      <c r="A302">
        <v>18841</v>
      </c>
      <c r="B302" t="s">
        <v>304</v>
      </c>
      <c r="C302" t="str">
        <f>Customer[[#This Row],[CustomerKey]]&amp;" "&amp;Customer[[#This Row],[Name]]</f>
        <v>18841 Orlando Vazquez</v>
      </c>
    </row>
    <row r="303" spans="1:3" x14ac:dyDescent="0.25">
      <c r="A303">
        <v>19127</v>
      </c>
      <c r="B303" t="s">
        <v>305</v>
      </c>
      <c r="C303" t="str">
        <f>Customer[[#This Row],[CustomerKey]]&amp;" "&amp;Customer[[#This Row],[Name]]</f>
        <v>19127 Fernando Barnes</v>
      </c>
    </row>
    <row r="304" spans="1:3" x14ac:dyDescent="0.25">
      <c r="A304">
        <v>18807</v>
      </c>
      <c r="B304" t="s">
        <v>306</v>
      </c>
      <c r="C304" t="str">
        <f>Customer[[#This Row],[CustomerKey]]&amp;" "&amp;Customer[[#This Row],[Name]]</f>
        <v>18807 Cameron Rodriguez</v>
      </c>
    </row>
    <row r="305" spans="1:3" x14ac:dyDescent="0.25">
      <c r="A305">
        <v>18907</v>
      </c>
      <c r="B305" t="s">
        <v>307</v>
      </c>
      <c r="C305" t="str">
        <f>Customer[[#This Row],[CustomerKey]]&amp;" "&amp;Customer[[#This Row],[Name]]</f>
        <v>18907 Spencer Russell</v>
      </c>
    </row>
    <row r="306" spans="1:3" x14ac:dyDescent="0.25">
      <c r="A306">
        <v>19010</v>
      </c>
      <c r="B306" t="s">
        <v>308</v>
      </c>
      <c r="C306" t="str">
        <f>Customer[[#This Row],[CustomerKey]]&amp;" "&amp;Customer[[#This Row],[Name]]</f>
        <v>19010 Julia Coleman</v>
      </c>
    </row>
    <row r="307" spans="1:3" x14ac:dyDescent="0.25">
      <c r="A307">
        <v>18973</v>
      </c>
      <c r="B307" t="s">
        <v>309</v>
      </c>
      <c r="C307" t="str">
        <f>Customer[[#This Row],[CustomerKey]]&amp;" "&amp;Customer[[#This Row],[Name]]</f>
        <v>18973 Julia Garcia</v>
      </c>
    </row>
    <row r="308" spans="1:3" x14ac:dyDescent="0.25">
      <c r="A308">
        <v>18910</v>
      </c>
      <c r="B308" t="s">
        <v>310</v>
      </c>
      <c r="C308" t="str">
        <f>Customer[[#This Row],[CustomerKey]]&amp;" "&amp;Customer[[#This Row],[Name]]</f>
        <v>18910 Sean Evans</v>
      </c>
    </row>
    <row r="309" spans="1:3" x14ac:dyDescent="0.25">
      <c r="A309">
        <v>18890</v>
      </c>
      <c r="B309" t="s">
        <v>311</v>
      </c>
      <c r="C309" t="str">
        <f>Customer[[#This Row],[CustomerKey]]&amp;" "&amp;Customer[[#This Row],[Name]]</f>
        <v>18890 Micah Zhou</v>
      </c>
    </row>
    <row r="310" spans="1:3" x14ac:dyDescent="0.25">
      <c r="A310">
        <v>18993</v>
      </c>
      <c r="B310" t="s">
        <v>312</v>
      </c>
      <c r="C310" t="str">
        <f>Customer[[#This Row],[CustomerKey]]&amp;" "&amp;Customer[[#This Row],[Name]]</f>
        <v>18993 Hunter Rodriguez</v>
      </c>
    </row>
    <row r="311" spans="1:3" x14ac:dyDescent="0.25">
      <c r="A311">
        <v>19093</v>
      </c>
      <c r="B311" t="s">
        <v>313</v>
      </c>
      <c r="C311" t="str">
        <f>Customer[[#This Row],[CustomerKey]]&amp;" "&amp;Customer[[#This Row],[Name]]</f>
        <v>19093 Ian Gonzales</v>
      </c>
    </row>
    <row r="312" spans="1:3" x14ac:dyDescent="0.25">
      <c r="A312">
        <v>18824</v>
      </c>
      <c r="B312" t="s">
        <v>314</v>
      </c>
      <c r="C312" t="str">
        <f>Customer[[#This Row],[CustomerKey]]&amp;" "&amp;Customer[[#This Row],[Name]]</f>
        <v>18824 Victoria Lewis</v>
      </c>
    </row>
    <row r="313" spans="1:3" x14ac:dyDescent="0.25">
      <c r="A313">
        <v>19076</v>
      </c>
      <c r="B313" t="s">
        <v>315</v>
      </c>
      <c r="C313" t="str">
        <f>Customer[[#This Row],[CustomerKey]]&amp;" "&amp;Customer[[#This Row],[Name]]</f>
        <v>19076 Erin Sanders</v>
      </c>
    </row>
    <row r="314" spans="1:3" x14ac:dyDescent="0.25">
      <c r="A314">
        <v>18990</v>
      </c>
      <c r="B314" t="s">
        <v>316</v>
      </c>
      <c r="C314" t="str">
        <f>Customer[[#This Row],[CustomerKey]]&amp;" "&amp;Customer[[#This Row],[Name]]</f>
        <v>18990 Gabrielle Lopez</v>
      </c>
    </row>
    <row r="315" spans="1:3" x14ac:dyDescent="0.25">
      <c r="A315">
        <v>18976</v>
      </c>
      <c r="B315" t="s">
        <v>317</v>
      </c>
      <c r="C315" t="str">
        <f>Customer[[#This Row],[CustomerKey]]&amp;" "&amp;Customer[[#This Row],[Name]]</f>
        <v>18976 Sara Richardson</v>
      </c>
    </row>
    <row r="316" spans="1:3" x14ac:dyDescent="0.25">
      <c r="A316">
        <v>18876</v>
      </c>
      <c r="B316" t="s">
        <v>318</v>
      </c>
      <c r="C316" t="str">
        <f>Customer[[#This Row],[CustomerKey]]&amp;" "&amp;Customer[[#This Row],[Name]]</f>
        <v>18876 Trevor Jenkins</v>
      </c>
    </row>
    <row r="317" spans="1:3" x14ac:dyDescent="0.25">
      <c r="A317">
        <v>18773</v>
      </c>
      <c r="B317" t="s">
        <v>319</v>
      </c>
      <c r="C317" t="str">
        <f>Customer[[#This Row],[CustomerKey]]&amp;" "&amp;Customer[[#This Row],[Name]]</f>
        <v>18773 Mya Flores</v>
      </c>
    </row>
    <row r="318" spans="1:3" x14ac:dyDescent="0.25">
      <c r="A318">
        <v>19042</v>
      </c>
      <c r="B318" t="s">
        <v>320</v>
      </c>
      <c r="C318" t="str">
        <f>Customer[[#This Row],[CustomerKey]]&amp;" "&amp;Customer[[#This Row],[Name]]</f>
        <v>19042 Hailey Ward</v>
      </c>
    </row>
    <row r="319" spans="1:3" x14ac:dyDescent="0.25">
      <c r="A319">
        <v>19059</v>
      </c>
      <c r="B319" t="s">
        <v>321</v>
      </c>
      <c r="C319" t="str">
        <f>Customer[[#This Row],[CustomerKey]]&amp;" "&amp;Customer[[#This Row],[Name]]</f>
        <v>19059 Luke Allen</v>
      </c>
    </row>
    <row r="320" spans="1:3" x14ac:dyDescent="0.25">
      <c r="A320">
        <v>19125</v>
      </c>
      <c r="B320" t="s">
        <v>322</v>
      </c>
      <c r="C320" t="str">
        <f>Customer[[#This Row],[CustomerKey]]&amp;" "&amp;Customer[[#This Row],[Name]]</f>
        <v>19125 Victoria Russell</v>
      </c>
    </row>
    <row r="321" spans="1:3" x14ac:dyDescent="0.25">
      <c r="A321">
        <v>18959</v>
      </c>
      <c r="B321" t="s">
        <v>323</v>
      </c>
      <c r="C321" t="str">
        <f>Customer[[#This Row],[CustomerKey]]&amp;" "&amp;Customer[[#This Row],[Name]]</f>
        <v>18959 Jessica Wilson</v>
      </c>
    </row>
    <row r="322" spans="1:3" x14ac:dyDescent="0.25">
      <c r="A322">
        <v>18793</v>
      </c>
      <c r="B322" t="s">
        <v>324</v>
      </c>
      <c r="C322" t="str">
        <f>Customer[[#This Row],[CustomerKey]]&amp;" "&amp;Customer[[#This Row],[Name]]</f>
        <v>18793 Jade Bailey</v>
      </c>
    </row>
    <row r="323" spans="1:3" x14ac:dyDescent="0.25">
      <c r="A323">
        <v>18893</v>
      </c>
      <c r="B323" t="s">
        <v>325</v>
      </c>
      <c r="C323" t="str">
        <f>Customer[[#This Row],[CustomerKey]]&amp;" "&amp;Customer[[#This Row],[Name]]</f>
        <v>18893 Morgan Hill</v>
      </c>
    </row>
    <row r="324" spans="1:3" x14ac:dyDescent="0.25">
      <c r="A324">
        <v>18856</v>
      </c>
      <c r="B324" t="s">
        <v>326</v>
      </c>
      <c r="C324" t="str">
        <f>Customer[[#This Row],[CustomerKey]]&amp;" "&amp;Customer[[#This Row],[Name]]</f>
        <v>18856 Terrance Raman</v>
      </c>
    </row>
    <row r="325" spans="1:3" x14ac:dyDescent="0.25">
      <c r="A325">
        <v>19142</v>
      </c>
      <c r="B325" t="s">
        <v>327</v>
      </c>
      <c r="C325" t="str">
        <f>Customer[[#This Row],[CustomerKey]]&amp;" "&amp;Customer[[#This Row],[Name]]</f>
        <v>19142 Sydney Garcia</v>
      </c>
    </row>
    <row r="326" spans="1:3" x14ac:dyDescent="0.25">
      <c r="A326">
        <v>18873</v>
      </c>
      <c r="B326" t="s">
        <v>328</v>
      </c>
      <c r="C326" t="str">
        <f>Customer[[#This Row],[CustomerKey]]&amp;" "&amp;Customer[[#This Row],[Name]]</f>
        <v>18873 Jose Patterson</v>
      </c>
    </row>
    <row r="327" spans="1:3" x14ac:dyDescent="0.25">
      <c r="A327">
        <v>18790</v>
      </c>
      <c r="B327" t="s">
        <v>329</v>
      </c>
      <c r="C327" t="str">
        <f>Customer[[#This Row],[CustomerKey]]&amp;" "&amp;Customer[[#This Row],[Name]]</f>
        <v>18790 Zachary Anderson</v>
      </c>
    </row>
    <row r="328" spans="1:3" x14ac:dyDescent="0.25">
      <c r="A328">
        <v>19091</v>
      </c>
      <c r="B328" t="s">
        <v>330</v>
      </c>
      <c r="C328" t="str">
        <f>Customer[[#This Row],[CustomerKey]]&amp;" "&amp;Customer[[#This Row],[Name]]</f>
        <v>19091 Elijah Ross</v>
      </c>
    </row>
    <row r="329" spans="1:3" x14ac:dyDescent="0.25">
      <c r="A329">
        <v>18842</v>
      </c>
      <c r="B329" t="s">
        <v>331</v>
      </c>
      <c r="C329" t="str">
        <f>Customer[[#This Row],[CustomerKey]]&amp;" "&amp;Customer[[#This Row],[Name]]</f>
        <v>18842 Rafael Xie</v>
      </c>
    </row>
    <row r="330" spans="1:3" x14ac:dyDescent="0.25">
      <c r="A330">
        <v>18942</v>
      </c>
      <c r="B330" t="s">
        <v>332</v>
      </c>
      <c r="C330" t="str">
        <f>Customer[[#This Row],[CustomerKey]]&amp;" "&amp;Customer[[#This Row],[Name]]</f>
        <v>18942 Jaime Moreno</v>
      </c>
    </row>
    <row r="331" spans="1:3" x14ac:dyDescent="0.25">
      <c r="A331">
        <v>18925</v>
      </c>
      <c r="B331" t="s">
        <v>333</v>
      </c>
      <c r="C331" t="str">
        <f>Customer[[#This Row],[CustomerKey]]&amp;" "&amp;Customer[[#This Row],[Name]]</f>
        <v>18925 Julian Griffin</v>
      </c>
    </row>
    <row r="332" spans="1:3" x14ac:dyDescent="0.25">
      <c r="A332">
        <v>19008</v>
      </c>
      <c r="B332" t="s">
        <v>334</v>
      </c>
      <c r="C332" t="str">
        <f>Customer[[#This Row],[CustomerKey]]&amp;" "&amp;Customer[[#This Row],[Name]]</f>
        <v>19008 Andy Alvarez</v>
      </c>
    </row>
    <row r="333" spans="1:3" x14ac:dyDescent="0.25">
      <c r="A333">
        <v>18776</v>
      </c>
      <c r="B333" t="s">
        <v>335</v>
      </c>
      <c r="C333" t="str">
        <f>Customer[[#This Row],[CustomerKey]]&amp;" "&amp;Customer[[#This Row],[Name]]</f>
        <v>18776 Ryan Thompson</v>
      </c>
    </row>
    <row r="334" spans="1:3" x14ac:dyDescent="0.25">
      <c r="A334">
        <v>18859</v>
      </c>
      <c r="B334" t="s">
        <v>336</v>
      </c>
      <c r="C334" t="str">
        <f>Customer[[#This Row],[CustomerKey]]&amp;" "&amp;Customer[[#This Row],[Name]]</f>
        <v>18859 Samantha Jenkins</v>
      </c>
    </row>
    <row r="335" spans="1:3" x14ac:dyDescent="0.25">
      <c r="A335">
        <v>19108</v>
      </c>
      <c r="B335" t="s">
        <v>337</v>
      </c>
      <c r="C335" t="str">
        <f>Customer[[#This Row],[CustomerKey]]&amp;" "&amp;Customer[[#This Row],[Name]]</f>
        <v>19108 Deanna Ramos</v>
      </c>
    </row>
    <row r="336" spans="1:3" x14ac:dyDescent="0.25">
      <c r="A336">
        <v>19025</v>
      </c>
      <c r="B336" t="s">
        <v>338</v>
      </c>
      <c r="C336" t="str">
        <f>Customer[[#This Row],[CustomerKey]]&amp;" "&amp;Customer[[#This Row],[Name]]</f>
        <v>19025 Emily Miller</v>
      </c>
    </row>
    <row r="337" spans="1:3" x14ac:dyDescent="0.25">
      <c r="A337">
        <v>18891</v>
      </c>
      <c r="B337" t="s">
        <v>339</v>
      </c>
      <c r="C337" t="str">
        <f>Customer[[#This Row],[CustomerKey]]&amp;" "&amp;Customer[[#This Row],[Name]]</f>
        <v>18891 Nicole Brown</v>
      </c>
    </row>
    <row r="338" spans="1:3" x14ac:dyDescent="0.25">
      <c r="A338">
        <v>18991</v>
      </c>
      <c r="B338" t="s">
        <v>340</v>
      </c>
      <c r="C338" t="str">
        <f>Customer[[#This Row],[CustomerKey]]&amp;" "&amp;Customer[[#This Row],[Name]]</f>
        <v>18991 Carla Raman</v>
      </c>
    </row>
    <row r="339" spans="1:3" x14ac:dyDescent="0.25">
      <c r="A339">
        <v>18808</v>
      </c>
      <c r="B339" t="s">
        <v>341</v>
      </c>
      <c r="C339" t="str">
        <f>Customer[[#This Row],[CustomerKey]]&amp;" "&amp;Customer[[#This Row],[Name]]</f>
        <v>18808 Shaun Raji</v>
      </c>
    </row>
    <row r="340" spans="1:3" x14ac:dyDescent="0.25">
      <c r="A340">
        <v>19140</v>
      </c>
      <c r="B340" t="s">
        <v>342</v>
      </c>
      <c r="C340" t="str">
        <f>Customer[[#This Row],[CustomerKey]]&amp;" "&amp;Customer[[#This Row],[Name]]</f>
        <v>19140 Jerome Romero</v>
      </c>
    </row>
    <row r="341" spans="1:3" x14ac:dyDescent="0.25">
      <c r="A341">
        <v>19074</v>
      </c>
      <c r="B341" t="s">
        <v>343</v>
      </c>
      <c r="C341" t="str">
        <f>Customer[[#This Row],[CustomerKey]]&amp;" "&amp;Customer[[#This Row],[Name]]</f>
        <v>19074 Frank Navarro</v>
      </c>
    </row>
    <row r="342" spans="1:3" x14ac:dyDescent="0.25">
      <c r="A342">
        <v>19143</v>
      </c>
      <c r="B342" t="s">
        <v>344</v>
      </c>
      <c r="C342" t="str">
        <f>Customer[[#This Row],[CustomerKey]]&amp;" "&amp;Customer[[#This Row],[Name]]</f>
        <v>19143 Dennis She</v>
      </c>
    </row>
    <row r="343" spans="1:3" x14ac:dyDescent="0.25">
      <c r="A343">
        <v>18974</v>
      </c>
      <c r="B343" t="s">
        <v>345</v>
      </c>
      <c r="C343" t="str">
        <f>Customer[[#This Row],[CustomerKey]]&amp;" "&amp;Customer[[#This Row],[Name]]</f>
        <v>18974 Melody Munoz</v>
      </c>
    </row>
    <row r="344" spans="1:3" x14ac:dyDescent="0.25">
      <c r="A344">
        <v>19077</v>
      </c>
      <c r="B344" t="s">
        <v>346</v>
      </c>
      <c r="C344" t="str">
        <f>Customer[[#This Row],[CustomerKey]]&amp;" "&amp;Customer[[#This Row],[Name]]</f>
        <v>19077 Randy Zeng</v>
      </c>
    </row>
    <row r="345" spans="1:3" x14ac:dyDescent="0.25">
      <c r="A345">
        <v>18825</v>
      </c>
      <c r="B345" t="s">
        <v>347</v>
      </c>
      <c r="C345" t="str">
        <f>Customer[[#This Row],[CustomerKey]]&amp;" "&amp;Customer[[#This Row],[Name]]</f>
        <v>18825 Marshall Wang</v>
      </c>
    </row>
    <row r="346" spans="1:3" x14ac:dyDescent="0.25">
      <c r="A346">
        <v>18908</v>
      </c>
      <c r="B346" t="s">
        <v>348</v>
      </c>
      <c r="C346" t="str">
        <f>Customer[[#This Row],[CustomerKey]]&amp;" "&amp;Customer[[#This Row],[Name]]</f>
        <v>18908 Arthur Carlson</v>
      </c>
    </row>
    <row r="347" spans="1:3" x14ac:dyDescent="0.25">
      <c r="A347">
        <v>19057</v>
      </c>
      <c r="B347" t="s">
        <v>349</v>
      </c>
      <c r="C347" t="str">
        <f>Customer[[#This Row],[CustomerKey]]&amp;" "&amp;Customer[[#This Row],[Name]]</f>
        <v>19057 Jessie Jimenez</v>
      </c>
    </row>
    <row r="348" spans="1:3" x14ac:dyDescent="0.25">
      <c r="A348">
        <v>18857</v>
      </c>
      <c r="B348" t="s">
        <v>350</v>
      </c>
      <c r="C348" t="str">
        <f>Customer[[#This Row],[CustomerKey]]&amp;" "&amp;Customer[[#This Row],[Name]]</f>
        <v>18857 Robin Ramos</v>
      </c>
    </row>
    <row r="349" spans="1:3" x14ac:dyDescent="0.25">
      <c r="A349">
        <v>18957</v>
      </c>
      <c r="B349" t="s">
        <v>351</v>
      </c>
      <c r="C349" t="str">
        <f>Customer[[#This Row],[CustomerKey]]&amp;" "&amp;Customer[[#This Row],[Name]]</f>
        <v>18957 Deanna Gutierrez</v>
      </c>
    </row>
    <row r="350" spans="1:3" x14ac:dyDescent="0.25">
      <c r="A350">
        <v>19060</v>
      </c>
      <c r="B350" t="s">
        <v>352</v>
      </c>
      <c r="C350" t="str">
        <f>Customer[[#This Row],[CustomerKey]]&amp;" "&amp;Customer[[#This Row],[Name]]</f>
        <v>19060 Roy Navarro</v>
      </c>
    </row>
    <row r="351" spans="1:3" x14ac:dyDescent="0.25">
      <c r="A351">
        <v>19126</v>
      </c>
      <c r="B351" t="s">
        <v>353</v>
      </c>
      <c r="C351" t="str">
        <f>Customer[[#This Row],[CustomerKey]]&amp;" "&amp;Customer[[#This Row],[Name]]</f>
        <v>19126 Shawn Rai</v>
      </c>
    </row>
    <row r="352" spans="1:3" x14ac:dyDescent="0.25">
      <c r="A352">
        <v>19026</v>
      </c>
      <c r="B352" t="s">
        <v>354</v>
      </c>
      <c r="C352" t="str">
        <f>Customer[[#This Row],[CustomerKey]]&amp;" "&amp;Customer[[#This Row],[Name]]</f>
        <v>19026 Mindy Luo</v>
      </c>
    </row>
    <row r="353" spans="1:3" x14ac:dyDescent="0.25">
      <c r="A353">
        <v>18791</v>
      </c>
      <c r="B353" t="s">
        <v>355</v>
      </c>
      <c r="C353" t="str">
        <f>Customer[[#This Row],[CustomerKey]]&amp;" "&amp;Customer[[#This Row],[Name]]</f>
        <v>18791 Cara Zhou</v>
      </c>
    </row>
    <row r="354" spans="1:3" x14ac:dyDescent="0.25">
      <c r="A354">
        <v>19023</v>
      </c>
      <c r="B354" t="s">
        <v>356</v>
      </c>
      <c r="C354" t="str">
        <f>Customer[[#This Row],[CustomerKey]]&amp;" "&amp;Customer[[#This Row],[Name]]</f>
        <v>19023 Anne Ramos</v>
      </c>
    </row>
    <row r="355" spans="1:3" x14ac:dyDescent="0.25">
      <c r="A355">
        <v>19109</v>
      </c>
      <c r="B355" t="s">
        <v>357</v>
      </c>
      <c r="C355" t="str">
        <f>Customer[[#This Row],[CustomerKey]]&amp;" "&amp;Customer[[#This Row],[Name]]</f>
        <v>19109 Raymond Rodriguez</v>
      </c>
    </row>
    <row r="356" spans="1:3" x14ac:dyDescent="0.25">
      <c r="A356">
        <v>18960</v>
      </c>
      <c r="B356" t="s">
        <v>358</v>
      </c>
      <c r="C356" t="str">
        <f>Customer[[#This Row],[CustomerKey]]&amp;" "&amp;Customer[[#This Row],[Name]]</f>
        <v>18960 Carrie Ortega</v>
      </c>
    </row>
    <row r="357" spans="1:3" x14ac:dyDescent="0.25">
      <c r="A357">
        <v>19043</v>
      </c>
      <c r="B357" t="s">
        <v>359</v>
      </c>
      <c r="C357" t="str">
        <f>Customer[[#This Row],[CustomerKey]]&amp;" "&amp;Customer[[#This Row],[Name]]</f>
        <v>19043 Deanna Suarez</v>
      </c>
    </row>
    <row r="358" spans="1:3" x14ac:dyDescent="0.25">
      <c r="A358">
        <v>18874</v>
      </c>
      <c r="B358" t="s">
        <v>360</v>
      </c>
      <c r="C358" t="str">
        <f>Customer[[#This Row],[CustomerKey]]&amp;" "&amp;Customer[[#This Row],[Name]]</f>
        <v>18874 Roberto Gutierrez</v>
      </c>
    </row>
    <row r="359" spans="1:3" x14ac:dyDescent="0.25">
      <c r="A359">
        <v>18977</v>
      </c>
      <c r="B359" t="s">
        <v>361</v>
      </c>
      <c r="C359" t="str">
        <f>Customer[[#This Row],[CustomerKey]]&amp;" "&amp;Customer[[#This Row],[Name]]</f>
        <v>18977 Terrence Carson</v>
      </c>
    </row>
    <row r="360" spans="1:3" x14ac:dyDescent="0.25">
      <c r="A360">
        <v>19040</v>
      </c>
      <c r="B360" t="s">
        <v>362</v>
      </c>
      <c r="C360" t="str">
        <f>Customer[[#This Row],[CustomerKey]]&amp;" "&amp;Customer[[#This Row],[Name]]</f>
        <v>19040 Ramon Ye</v>
      </c>
    </row>
    <row r="361" spans="1:3" x14ac:dyDescent="0.25">
      <c r="A361">
        <v>18940</v>
      </c>
      <c r="B361" t="s">
        <v>363</v>
      </c>
      <c r="C361" t="str">
        <f>Customer[[#This Row],[CustomerKey]]&amp;" "&amp;Customer[[#This Row],[Name]]</f>
        <v>18940 Cynthia Malhotra</v>
      </c>
    </row>
    <row r="362" spans="1:3" x14ac:dyDescent="0.25">
      <c r="A362">
        <v>18774</v>
      </c>
      <c r="B362" t="s">
        <v>364</v>
      </c>
      <c r="C362" t="str">
        <f>Customer[[#This Row],[CustomerKey]]&amp;" "&amp;Customer[[#This Row],[Name]]</f>
        <v>18774 Jarrod Prasad</v>
      </c>
    </row>
    <row r="363" spans="1:3" x14ac:dyDescent="0.25">
      <c r="A363">
        <v>18926</v>
      </c>
      <c r="B363" t="s">
        <v>365</v>
      </c>
      <c r="C363" t="str">
        <f>Customer[[#This Row],[CustomerKey]]&amp;" "&amp;Customer[[#This Row],[Name]]</f>
        <v>18926 Tyrone Serrano</v>
      </c>
    </row>
    <row r="364" spans="1:3" x14ac:dyDescent="0.25">
      <c r="A364">
        <v>19075</v>
      </c>
      <c r="B364" t="s">
        <v>366</v>
      </c>
      <c r="C364" t="str">
        <f>Customer[[#This Row],[CustomerKey]]&amp;" "&amp;Customer[[#This Row],[Name]]</f>
        <v>19075 Cindy Ramos</v>
      </c>
    </row>
    <row r="365" spans="1:3" x14ac:dyDescent="0.25">
      <c r="A365">
        <v>18906</v>
      </c>
      <c r="B365" t="s">
        <v>367</v>
      </c>
      <c r="C365" t="str">
        <f>Customer[[#This Row],[CustomerKey]]&amp;" "&amp;Customer[[#This Row],[Name]]</f>
        <v>18906 Damien Shan</v>
      </c>
    </row>
    <row r="366" spans="1:3" x14ac:dyDescent="0.25">
      <c r="A366">
        <v>18843</v>
      </c>
      <c r="B366" t="s">
        <v>368</v>
      </c>
      <c r="C366" t="str">
        <f>Customer[[#This Row],[CustomerKey]]&amp;" "&amp;Customer[[#This Row],[Name]]</f>
        <v>18843 Julian Ross</v>
      </c>
    </row>
    <row r="367" spans="1:3" x14ac:dyDescent="0.25">
      <c r="A367">
        <v>18823</v>
      </c>
      <c r="B367" t="s">
        <v>369</v>
      </c>
      <c r="C367" t="str">
        <f>Customer[[#This Row],[CustomerKey]]&amp;" "&amp;Customer[[#This Row],[Name]]</f>
        <v>18823 Jennifer Collins</v>
      </c>
    </row>
    <row r="368" spans="1:3" x14ac:dyDescent="0.25">
      <c r="A368">
        <v>18992</v>
      </c>
      <c r="B368" t="s">
        <v>370</v>
      </c>
      <c r="C368" t="str">
        <f>Customer[[#This Row],[CustomerKey]]&amp;" "&amp;Customer[[#This Row],[Name]]</f>
        <v>18992 Brittney Sun</v>
      </c>
    </row>
    <row r="369" spans="1:3" x14ac:dyDescent="0.25">
      <c r="A369">
        <v>18909</v>
      </c>
      <c r="B369" t="s">
        <v>371</v>
      </c>
      <c r="C369" t="str">
        <f>Customer[[#This Row],[CustomerKey]]&amp;" "&amp;Customer[[#This Row],[Name]]</f>
        <v>18909 Virginia Patel</v>
      </c>
    </row>
    <row r="370" spans="1:3" x14ac:dyDescent="0.25">
      <c r="A370">
        <v>18840</v>
      </c>
      <c r="B370" t="s">
        <v>372</v>
      </c>
      <c r="C370" t="str">
        <f>Customer[[#This Row],[CustomerKey]]&amp;" "&amp;Customer[[#This Row],[Name]]</f>
        <v>18840 Calvin Nara</v>
      </c>
    </row>
    <row r="371" spans="1:3" x14ac:dyDescent="0.25">
      <c r="A371">
        <v>19092</v>
      </c>
      <c r="B371" t="s">
        <v>373</v>
      </c>
      <c r="C371" t="str">
        <f>Customer[[#This Row],[CustomerKey]]&amp;" "&amp;Customer[[#This Row],[Name]]</f>
        <v>19092 Edward Miller</v>
      </c>
    </row>
    <row r="372" spans="1:3" x14ac:dyDescent="0.25">
      <c r="A372">
        <v>18923</v>
      </c>
      <c r="B372" t="s">
        <v>374</v>
      </c>
      <c r="C372" t="str">
        <f>Customer[[#This Row],[CustomerKey]]&amp;" "&amp;Customer[[#This Row],[Name]]</f>
        <v>18923 Ashlee Tang</v>
      </c>
    </row>
    <row r="373" spans="1:3" x14ac:dyDescent="0.25">
      <c r="A373">
        <v>18860</v>
      </c>
      <c r="B373" t="s">
        <v>375</v>
      </c>
      <c r="C373" t="str">
        <f>Customer[[#This Row],[CustomerKey]]&amp;" "&amp;Customer[[#This Row],[Name]]</f>
        <v>18860 Alicia Xu</v>
      </c>
    </row>
    <row r="374" spans="1:3" x14ac:dyDescent="0.25">
      <c r="A374">
        <v>19009</v>
      </c>
      <c r="B374" t="s">
        <v>376</v>
      </c>
      <c r="C374" t="str">
        <f>Customer[[#This Row],[CustomerKey]]&amp;" "&amp;Customer[[#This Row],[Name]]</f>
        <v>19009 Lacey Jai</v>
      </c>
    </row>
    <row r="375" spans="1:3" x14ac:dyDescent="0.25">
      <c r="A375">
        <v>18943</v>
      </c>
      <c r="B375" t="s">
        <v>377</v>
      </c>
      <c r="C375" t="str">
        <f>Customer[[#This Row],[CustomerKey]]&amp;" "&amp;Customer[[#This Row],[Name]]</f>
        <v>18943 Wendy Romero</v>
      </c>
    </row>
    <row r="376" spans="1:3" x14ac:dyDescent="0.25">
      <c r="A376">
        <v>19041</v>
      </c>
      <c r="B376" t="s">
        <v>378</v>
      </c>
      <c r="C376" t="str">
        <f>Customer[[#This Row],[CustomerKey]]&amp;" "&amp;Customer[[#This Row],[Name]]</f>
        <v>19041 Carly Luo</v>
      </c>
    </row>
    <row r="377" spans="1:3" x14ac:dyDescent="0.25">
      <c r="A377">
        <v>19141</v>
      </c>
      <c r="B377" t="s">
        <v>379</v>
      </c>
      <c r="C377" t="str">
        <f>Customer[[#This Row],[CustomerKey]]&amp;" "&amp;Customer[[#This Row],[Name]]</f>
        <v>19141 Jimmy Ortega</v>
      </c>
    </row>
    <row r="378" spans="1:3" x14ac:dyDescent="0.25">
      <c r="A378">
        <v>18826</v>
      </c>
      <c r="B378" t="s">
        <v>380</v>
      </c>
      <c r="C378" t="str">
        <f>Customer[[#This Row],[CustomerKey]]&amp;" "&amp;Customer[[#This Row],[Name]]</f>
        <v>18826 Francisco Martinez</v>
      </c>
    </row>
    <row r="379" spans="1:3" x14ac:dyDescent="0.25">
      <c r="A379">
        <v>18875</v>
      </c>
      <c r="B379" t="s">
        <v>381</v>
      </c>
      <c r="C379" t="str">
        <f>Customer[[#This Row],[CustomerKey]]&amp;" "&amp;Customer[[#This Row],[Name]]</f>
        <v>18875 Lance Vazquez</v>
      </c>
    </row>
    <row r="380" spans="1:3" x14ac:dyDescent="0.25">
      <c r="A380">
        <v>19144</v>
      </c>
      <c r="B380" t="s">
        <v>382</v>
      </c>
      <c r="C380" t="str">
        <f>Customer[[#This Row],[CustomerKey]]&amp;" "&amp;Customer[[#This Row],[Name]]</f>
        <v>19144 David Robinett</v>
      </c>
    </row>
    <row r="381" spans="1:3" x14ac:dyDescent="0.25">
      <c r="A381">
        <v>18809</v>
      </c>
      <c r="B381" t="s">
        <v>383</v>
      </c>
      <c r="C381" t="str">
        <f>Customer[[#This Row],[CustomerKey]]&amp;" "&amp;Customer[[#This Row],[Name]]</f>
        <v>18809 Shannon Liang</v>
      </c>
    </row>
    <row r="382" spans="1:3" x14ac:dyDescent="0.25">
      <c r="A382">
        <v>19058</v>
      </c>
      <c r="B382" t="s">
        <v>384</v>
      </c>
      <c r="C382" t="str">
        <f>Customer[[#This Row],[CustomerKey]]&amp;" "&amp;Customer[[#This Row],[Name]]</f>
        <v>19058 Gary Vazquez</v>
      </c>
    </row>
    <row r="383" spans="1:3" x14ac:dyDescent="0.25">
      <c r="A383">
        <v>19124</v>
      </c>
      <c r="B383" t="s">
        <v>385</v>
      </c>
      <c r="C383" t="str">
        <f>Customer[[#This Row],[CustomerKey]]&amp;" "&amp;Customer[[#This Row],[Name]]</f>
        <v>19124 Mitchell Kumar</v>
      </c>
    </row>
    <row r="384" spans="1:3" x14ac:dyDescent="0.25">
      <c r="A384">
        <v>18789</v>
      </c>
      <c r="B384" t="s">
        <v>386</v>
      </c>
      <c r="C384" t="str">
        <f>Customer[[#This Row],[CustomerKey]]&amp;" "&amp;Customer[[#This Row],[Name]]</f>
        <v>18789 Meredith Raman</v>
      </c>
    </row>
    <row r="385" spans="1:3" x14ac:dyDescent="0.25">
      <c r="A385">
        <v>18806</v>
      </c>
      <c r="B385" t="s">
        <v>387</v>
      </c>
      <c r="C385" t="str">
        <f>Customer[[#This Row],[CustomerKey]]&amp;" "&amp;Customer[[#This Row],[Name]]</f>
        <v>18806 Edward Patterson</v>
      </c>
    </row>
    <row r="386" spans="1:3" x14ac:dyDescent="0.25">
      <c r="A386">
        <v>18975</v>
      </c>
      <c r="B386" t="s">
        <v>388</v>
      </c>
      <c r="C386" t="str">
        <f>Customer[[#This Row],[CustomerKey]]&amp;" "&amp;Customer[[#This Row],[Name]]</f>
        <v>18975 Marie Gill</v>
      </c>
    </row>
    <row r="387" spans="1:3" x14ac:dyDescent="0.25">
      <c r="A387">
        <v>18958</v>
      </c>
      <c r="B387" t="s">
        <v>389</v>
      </c>
      <c r="C387" t="str">
        <f>Customer[[#This Row],[CustomerKey]]&amp;" "&amp;Customer[[#This Row],[Name]]</f>
        <v>18958 Tiffany Wang</v>
      </c>
    </row>
    <row r="388" spans="1:3" x14ac:dyDescent="0.25">
      <c r="A388">
        <v>18892</v>
      </c>
      <c r="B388" t="s">
        <v>390</v>
      </c>
      <c r="C388" t="str">
        <f>Customer[[#This Row],[CustomerKey]]&amp;" "&amp;Customer[[#This Row],[Name]]</f>
        <v>18892 Miguel Allen</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showGridLines="0" workbookViewId="0">
      <selection activeCell="A3" sqref="A3"/>
    </sheetView>
  </sheetViews>
  <sheetFormatPr defaultRowHeight="15" x14ac:dyDescent="0.25"/>
  <cols>
    <col min="1" max="2" width="21.28515625" customWidth="1"/>
    <col min="3" max="3" width="19.5703125" bestFit="1" customWidth="1"/>
    <col min="4" max="4" width="26.42578125" customWidth="1"/>
  </cols>
  <sheetData>
    <row r="1" spans="1:4" x14ac:dyDescent="0.25">
      <c r="A1" s="5" t="s">
        <v>398</v>
      </c>
      <c r="B1" s="5" t="s">
        <v>395</v>
      </c>
      <c r="C1" s="5" t="s">
        <v>396</v>
      </c>
      <c r="D1" s="5" t="s">
        <v>394</v>
      </c>
    </row>
    <row r="2" spans="1:4" x14ac:dyDescent="0.25">
      <c r="A2" s="6" t="s">
        <v>393</v>
      </c>
      <c r="B2" s="6">
        <v>1</v>
      </c>
      <c r="C2" s="6" t="s">
        <v>397</v>
      </c>
      <c r="D2" s="6" t="str">
        <f>MeasureForTopN[[#This Row],[Filter]]&amp;" ("&amp;MeasureForTopN[[#This Row],[UnitOfMeasure]]&amp;")"</f>
        <v>Total Paid ($Thou)</v>
      </c>
    </row>
    <row r="3" spans="1:4" x14ac:dyDescent="0.25">
      <c r="A3" s="6" t="s">
        <v>392</v>
      </c>
      <c r="B3" s="6">
        <v>2</v>
      </c>
      <c r="C3" s="6" t="s">
        <v>397</v>
      </c>
      <c r="D3" s="6" t="str">
        <f>MeasureForTopN[[#This Row],[Filter]]&amp;" ("&amp;MeasureForTopN[[#This Row],[UnitOfMeasure]]&amp;")"</f>
        <v>Margin ($Thou)</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6 c 2 b 7 c 7 d - 9 c 6 c - 4 6 c 5 - 8 f 0 4 - c d b 7 9 7 8 1 a a 6 6 " > < 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 T r u e 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 B o t t o m N   C u s t o m e r s < / S l i c e r S h e e t N a m e > < S A H o s t H a s h > 1 6 1 0 6 6 2 5 6 4 < / S A H o s t H a s h > < G e m i n i F i e l d L i s t V i s i b l e > T r u e < / G e m i n i F i e l d L i s t V i s i b l e > < / S e t t i n g s > ] ] > < / C u s t o m C o n t e n t > < / G e m i n i > 
</file>

<file path=customXml/item10.xml>��< ? x m l   v e r s i o n = " 1 . 0 "   e n c o d i n g = " U T F - 1 6 " ? > < G e m i n i   x m l n s = " h t t p : / / g e m i n i / p i v o t c u s t o m i z a t i o n / T a b l e X M L _ S a l e s 1 _ e 8 3 6 9 3 6 7 - 6 4 6 4 - 4 2 1 c - b 9 a a - 1 2 c 9 0 6 2 7 b 6 9 8 " > < 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D a t e K e y & l t ; / s t r i n g & g t ; & l t ; / k e y & g t ; & l t ; v a l u e & g t ; & l t ; i n t & g t ; 1 6 1 & l t ; / i n t & g t ; & l t ; / v a l u e & g t ; & l t ; / i t e m & g t ; & l t ; i t e m & g t ; & l t ; k e y & g t ; & l t ; s t r i n g & g t ; C u s t o m e r K e y & l t ; / s t r i n g & g t ; & l t ; / k e y & g t ; & l t ; v a l u e & g t ; & l t ; i n t & g t ; 1 2 4 & l t ; / i n t & g t ; & l t ; / v a l u e & g t ; & l t ; / i t e m & g t ; & l t ; i t e m & g t ; & l t ; k e y & g t ; & l t ; s t r i n g & g t ; P r o d u c t K e y & l t ; / s t r i n g & g t ; & l t ; / k e y & g t ; & l t ; v a l u e & g t ; & l t ; i n t & g t ; 1 1 2 & l t ; / i n t & g t ; & l t ; / v a l u e & g t ; & l t ; / i t e m & g t ; & l t ; i t e m & g t ; & l t ; k e y & g t ; & l t ; s t r i n g & g t ; S a l e s O r d e r N u m b e r & l t ; / s t r i n g & g t ; & l t ; / k e y & g t ; & l t ; v a l u e & g t ; & l t ; i n t & g t ; 1 6 0 & l t ; / i n t & g t ; & l t ; / v a l u e & g t ; & l t ; / i t e m & g t ; & l t ; i t e m & g t ; & l t ; k e y & g t ; & l t ; s t r i n g & g t ; O r d e r Q u a n t i t y & l t ; / s t r i n g & g t ; & l t ; / k e y & g t ; & l t ; v a l u e & g t ; & l t ; i n t & g t ; 1 3 0 & l t ; / i n t & g t ; & l t ; / v a l u e & g t ; & l t ; / i t e m & g t ; & l t ; i t e m & g t ; & l t ; k e y & g t ; & l t ; s t r i n g & g t ; E x t e n d e d A m o u n t & l t ; / s t r i n g & g t ; & l t ; / k e y & g t ; & l t ; v a l u e & g t ; & l t ; i n t & g t ; 1 5 0 & l t ; / i n t & g t ; & l t ; / v a l u e & g t ; & l t ; / i t e m & g t ; & l t ; i t e m & g t ; & l t ; k e y & g t ; & l t ; s t r i n g & g t ; T o t a l P r o d u c t C o s t & l t ; / s t r i n g & g t ; & l t ; / k e y & g t ; & l t ; v a l u e & g t ; & l t ; i n t & g t ; 1 4 6 & l t ; / i n t & g t ; & l t ; / v a l u e & g t ; & l t ; / i t e m & g t ; & l t ; i t e m & g t ; & l t ; k e y & g t ; & l t ; s t r i n g & g t ; T a x A m t & l t ; / s t r i n g & g t ; & l t ; / k e y & g t ; & l t ; v a l u e & g t ; & l t ; i n t & g t ; 8 7 & l t ; / i n t & g t ; & l t ; / v a l u e & g t ; & l t ; / i t e m & g t ; & l t ; i t e m & g t ; & l t ; k e y & g t ; & l t ; s t r i n g & g t ; F r e i g h t & l t ; / s t r i n g & g t ; & l t ; / k e y & g t ; & l t ; v a l u e & g t ; & l t ; i n t & g t ; 8 5 & l t ; / i n t & g t ; & l t ; / v a l u e & g t ; & l t ; / i t e m & g t ; & l t ; / C o l u m n W i d t h s & g t ; & l t ; C o l u m n D i s p l a y I n d e x & g t ; & l t ; i t e m & g t ; & l t ; k e y & g t ; & l t ; s t r i n g & g t ; D a t e K e y & l t ; / s t r i n g & g t ; & l t ; / k e y & g t ; & l t ; v a l u e & g t ; & l t ; i n t & g t ; 0 & l t ; / i n t & g t ; & l t ; / v a l u e & g t ; & l t ; / i t e m & g t ; & l t ; i t e m & g t ; & l t ; k e y & g t ; & l t ; s t r i n g & g t ; C u s t o m e r K e y & l t ; / s t r i n g & g t ; & l t ; / k e y & g t ; & l t ; v a l u e & g t ; & l t ; i n t & g t ; 1 & l t ; / i n t & g t ; & l t ; / v a l u e & g t ; & l t ; / i t e m & g t ; & l t ; i t e m & g t ; & l t ; k e y & g t ; & l t ; s t r i n g & g t ; P r o d u c t K e y & l t ; / s t r i n g & g t ; & l t ; / k e y & g t ; & l t ; v a l u e & g t ; & l t ; i n t & g t ; 2 & l t ; / i n t & g t ; & l t ; / v a l u e & g t ; & l t ; / i t e m & g t ; & l t ; i t e m & g t ; & l t ; k e y & g t ; & l t ; s t r i n g & g t ; S a l e s O r d e r N u m b e r & l t ; / s t r i n g & g t ; & l t ; / k e y & g t ; & l t ; v a l u e & g t ; & l t ; i n t & g t ; 3 & l t ; / i n t & g t ; & l t ; / v a l u e & g t ; & l t ; / i t e m & g t ; & l t ; i t e m & g t ; & l t ; k e y & g t ; & l t ; s t r i n g & g t ; O r d e r Q u a n t i t y & l t ; / s t r i n g & g t ; & l t ; / k e y & g t ; & l t ; v a l u e & g t ; & l t ; i n t & g t ; 4 & l t ; / i n t & g t ; & l t ; / v a l u e & g t ; & l t ; / i t e m & g t ; & l t ; i t e m & g t ; & l t ; k e y & g t ; & l t ; s t r i n g & g t ; E x t e n d e d A m o u n t & l t ; / s t r i n g & g t ; & l t ; / k e y & g t ; & l t ; v a l u e & g t ; & l t ; i n t & g t ; 5 & l t ; / i n t & g t ; & l t ; / v a l u e & g t ; & l t ; / i t e m & g t ; & l t ; i t e m & g t ; & l t ; k e y & g t ; & l t ; s t r i n g & g t ; T o t a l P r o d u c t C o s t & l t ; / s t r i n g & g t ; & l t ; / k e y & g t ; & l t ; v a l u e & g t ; & l t ; i n t & g t ; 6 & l t ; / i n t & g t ; & l t ; / v a l u e & g t ; & l t ; / i t e m & g t ; & l t ; i t e m & g t ; & l t ; k e y & g t ; & l t ; s t r i n g & g t ; T a x A m t & l t ; / s t r i n g & g t ; & l t ; / k e y & g t ; & l t ; v a l u e & g t ; & l t ; i n t & g t ; 7 & l t ; / i n t & g t ; & l t ; / v a l u e & g t ; & l t ; / i t e m & g t ; & l t ; i t e m & g t ; & l t ; k e y & g t ; & l t ; s t r i n g & g t ; F r e i g h t & l t ; / s t r i n g & g t ; & l t ; / k e y & g t ; & l t ; v a l u e & g t ; & l t ; i n t & g t ; 8 & 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11.xml>��< ? x m l   v e r s i o n = " 1 . 0 "   e n c o d i n g = " U T F - 1 6 " ? > < G e m i n i   x m l n s = " h t t p : / / g e m i n i / p i v o t c u s t o m i z a t i o n / 4 c 7 1 5 1 7 a - 7 4 b 5 - 4 e 4 a - 8 a 7 f - 2 8 a b 1 c 5 7 0 9 c 8 " > < 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 T r u e 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 B o t t o m N   P r o d u c t s < / S l i c e r S h e e t N a m e > < S A H o s t H a s h > 3 0 1 4 9 0 9 9 1 < / S A H o s t H a s h > < G e m i n i F i e l d L i s t V i s i b l e > F a l s e < / G e m i n i F i e l d L i s t V i s i b l e > < / S e t t i n g s > ] ] > < / C u s t o m C o n t e n t > < / G e m i n i > 
</file>

<file path=customXml/item12.xml>��< ? x m l   v e r s i o n = " 1 . 0 "   e n c o d i n g = " U T F - 1 6 " ? > < G e m i n i   x m l n s = " h t t p : / / g e m i n i / p i v o t c u s t o m i z a t i o n / d 3 c f 5 d b 2 - e 9 e 9 - 4 4 f f - 9 b 3 2 - 8 5 8 e 7 7 0 a 4 2 5 7 " > < 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 F a l s e 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 T o p N   P r o d u c t s   < / S l i c e r S h e e t N a m e > < S A H o s t H a s h > 2 0 2 9 8 1 8 6 0 1 < / S A H o s t H a s h > < G e m i n i F i e l d L i s t V i s i b l e > T r u e < / G e m i n i F i e l d L i s t V i s i b l e > < / S e t t i n g s > ] ] > < / C u s t o m C o n t e n t > < / G e m i n i > 
</file>

<file path=customXml/item13.xml>��< ? x m l   v e r s i o n = " 1 . 0 "   e n c o d i n g = " U T F - 1 6 " ? > < G e m i n i   x m l n s = " h t t p : / / g e m i n i / p i v o t c u s t o m i z a t i o n / T a b l e X M L _ S a l e s 1 _ e f 4 9 0 a 4 1 - d f 9 3 - 4 b 4 9 - 9 1 5 c - d 2 f 2 d 4 7 c 2 b 7 b " > < C u s t o m C o n t e n t > < ! [ C D A T A [ < T a b l e W i d g e t G r i d S e r i a l i z a t i o n   x m l n s : x s i = " h t t p : / / w w w . w 3 . o r g / 2 0 0 1 / X M L S c h e m a - i n s t a n c e "   x m l n s : x s d = " h t t p : / / w w w . w 3 . o r g / 2 0 0 1 / X M L S c h e m a " > < C o l u m n S u g g e s t e d T y p e   / > < C o l u m n F o r m a t   / > < C o l u m n A c c u r a c y   / > < C o l u m n C u r r e n c y S y m b o l   / > < C o l u m n P o s i t i v e P a t t e r n   / > < C o l u m n N e g a t i v e P a t t e r n   / > < C o l u m n W i d t h s > < i t e m > < k e y > < s t r i n g > O r d e r D a t e K e y < / s t r i n g > < / k e y > < v a l u e > < i n t > 1 2 9 < / i n t > < / v a l u e > < / i t e m > < i t e m > < k e y > < s t r i n g > P r o d u c t K e y < / s t r i n g > < / k e y > < v a l u e > < i n t > 1 1 2 < / i n t > < / v a l u e > < / i t e m > < i t e m > < k e y > < s t r i n g > C u s t o m e r K e y < / s t r i n g > < / k e y > < v a l u e > < i n t > 1 2 4 < / i n t > < / v a l u e > < / i t e m > < i t e m > < k e y > < s t r i n g > S a l e s T e r r i t o r y K e y < / s t r i n g > < / k e y > < v a l u e > < i n t > 1 4 9 < / i n t > < / v a l u e > < / i t e m > < i t e m > < k e y > < s t r i n g > O r d e r Q u a n t i t y < / s t r i n g > < / k e y > < v a l u e > < i n t > 1 3 0 < / i n t > < / v a l u e > < / i t e m > < i t e m > < k e y > < s t r i n g > E x t e n d e d A m o u n t < / s t r i n g > < / k e y > < v a l u e > < i n t > 1 5 0 < / i n t > < / v a l u e > < / i t e m > < i t e m > < k e y > < s t r i n g > T o t a l P r o d u c t C o s t < / s t r i n g > < / k e y > < v a l u e > < i n t > 1 4 6 < / i n t > < / v a l u e > < / i t e m > < i t e m > < k e y > < s t r i n g > S a l e s A m o u n t < / s t r i n g > < / k e y > < v a l u e > < i n t > 1 2 3 < / i n t > < / v a l u e > < / i t e m > < i t e m > < k e y > < s t r i n g > T a x A m t < / s t r i n g > < / k e y > < v a l u e > < i n t > 8 7 < / i n t > < / v a l u e > < / i t e m > < i t e m > < k e y > < s t r i n g > F r e i g h t < / s t r i n g > < / k e y > < v a l u e > < i n t > 8 5 < / i n t > < / v a l u e > < / i t e m > < i t e m > < k e y > < s t r i n g > S a l e s O r d e r N u m b e r < / s t r i n g > < / k e y > < v a l u e > < i n t > 1 6 0 < / i n t > < / v a l u e > < / i t e m > < / C o l u m n W i d t h s > < C o l u m n D i s p l a y I n d e x > < i t e m > < k e y > < s t r i n g > O r d e r D a t e K e y < / s t r i n g > < / k e y > < v a l u e > < i n t > 0 < / i n t > < / v a l u e > < / i t e m > < i t e m > < k e y > < s t r i n g > P r o d u c t K e y < / s t r i n g > < / k e y > < v a l u e > < i n t > 1 < / i n t > < / v a l u e > < / i t e m > < i t e m > < k e y > < s t r i n g > C u s t o m e r K e y < / s t r i n g > < / k e y > < v a l u e > < i n t > 2 < / i n t > < / v a l u e > < / i t e m > < i t e m > < k e y > < s t r i n g > S a l e s T e r r i t o r y K e y < / s t r i n g > < / k e y > < v a l u e > < i n t > 3 < / i n t > < / v a l u e > < / i t e m > < i t e m > < k e y > < s t r i n g > O r d e r Q u a n t i t y < / s t r i n g > < / k e y > < v a l u e > < i n t > 5 < / i n t > < / v a l u e > < / i t e m > < i t e m > < k e y > < s t r i n g > E x t e n d e d A m o u n t < / s t r i n g > < / k e y > < v a l u e > < i n t > 6 < / i n t > < / v a l u e > < / i t e m > < i t e m > < k e y > < s t r i n g > T o t a l P r o d u c t C o s t < / s t r i n g > < / k e y > < v a l u e > < i n t > 7 < / i n t > < / v a l u e > < / i t e m > < i t e m > < k e y > < s t r i n g > S a l e s A m o u n t < / s t r i n g > < / k e y > < v a l u e > < i n t > 8 < / i n t > < / v a l u e > < / i t e m > < i t e m > < k e y > < s t r i n g > T a x A m t < / s t r i n g > < / k e y > < v a l u e > < i n t > 9 < / i n t > < / v a l u e > < / i t e m > < i t e m > < k e y > < s t r i n g > F r e i g h t < / s t r i n g > < / k e y > < v a l u e > < i n t > 1 0 < / i n t > < / v a l u e > < / i t e m > < i t e m > < k e y > < s t r i n g > S a l e s O r d e r N u m b e r < / s t r i n g > < / k e y > < v a l u e > < i n t > 4 < / i n t > < / v a l u e > < / i t e m > < / C o l u m n D i s p l a y I n d e x > < C o l u m n F r o z e n   / > < C o l u m n C h e c k e d   / > < C o l u m n F i l t e r   / > < S e l e c t i o n F i l t e r   / > < F i l t e r P a r a m e t e r s   / > < I s S o r t D e s c e n d i n g > f a l s e < / I s S o r t D e s c e n d i n g > < / T a b l e W i d g e t G r i d S e r i a l i z a t i o n > ] ] > < / C u s t o m C o n t e n t > < / G e m i n i > 
</file>

<file path=customXml/item14.xml>��< ? x m l   v e r s i o n = " 1 . 0 "   e n c o d i n g = " U T F - 1 6 " ? > < G e m i n i   x m l n s = " h t t p : / / g e m i n i / w o r k b o o k c u s t o m i z a t i o n / F i e l d L i s t R e f r e s h N e e d e d D i c t i o n a r y " > < C u s t o m C o n t e n t > < ! [ C D A T A [ < D i c t i o n a r y   / > ] ] > < / C u s t o m C o n t e n t > < / G e m i n i > 
</file>

<file path=customXml/item15.xml>��< ? x m l   v e r s i o n = " 1 . 0 "   e n c o d i n g = " U T F - 1 6 " ? > < G e m i n i   x m l n s = " h t t p : / / g e m i n i / p i v o t c u s t o m i z a t i o n / 2 8 4 1 1 3 b 4 - c 4 8 2 - 4 3 1 1 - 9 3 b 7 - 4 0 e a a a e 5 c 8 4 7 " > < 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 C u s t o m e r T o p R a n k B y S e l e c t i o n s < / M e a s u r e N a m e > < D i s p l a y N a m e > C u s t o m e r T o p R a n k B y S e l e c t i o n s < / 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 B o t t o m N   C u s t o m e r s < / S l i c e r S h e e t N a m e > < S A H o s t H a s h > 1 2 5 9 2 9 0 6 7 3 < / S A H o s t H a s h > < G e m i n i F i e l d L i s t V i s i b l e > T r u e < / G e m i n i F i e l d L i s t V i s i b l e > < / S e t t i n g s > ] ] > < / C u s t o m C o n t e n t > < / G e m i n i > 
</file>

<file path=customXml/item16.xml>��< ? x m l   v e r s i o n = " 1 . 0 "   e n c o d i n g = " U T F - 1 6 " ? > < G e m i n i   x m l n s = " h t t p : / / g e m i n i / p i v o t c u s t o m i z a t i o n / T a b l e X M L _ C u s t o m e r _ f f 8 c f 6 d e - 2 3 d 2 - 4 8 5 7 - b 4 a 6 - 0 3 3 f e f 9 b 9 6 4 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u s t o m e r K e y & l t ; / s t r i n g & g t ; & l t ; / k e y & g t ; & l t ; v a l u e & g t ; & l t ; i n t & g t ; 1 2 4 & l t ; / i n t & g t ; & l t ; / v a l u e & g t ; & l t ; / i t e m & g t ; & l t ; i t e m & g t ; & l t ; k e y & g t ; & l t ; s t r i n g & g t ; F i r s t N a m e & l t ; / s t r i n g & g t ; & l t ; / k e y & g t ; & l t ; v a l u e & g t ; & l t ; i n t & g t ; 1 0 5 & l t ; / i n t & g t ; & l t ; / v a l u e & g t ; & l t ; / i t e m & g t ; & l t ; i t e m & g t ; & l t ; k e y & g t ; & l t ; s t r i n g & g t ; L a s t N a m e & l t ; / s t r i n g & g t ; & l t ; / k e y & g t ; & l t ; v a l u e & g t ; & l t ; i n t & g t ; 1 0 2 & l t ; / i n t & g t ; & l t ; / v a l u e & g t ; & l t ; / i t e m & g t ; & l t ; i t e m & g t ; & l t ; k e y & g t ; & l t ; s t r i n g & g t ; F u l l N a m e & l t ; / s t r i n g & g t ; & l t ; / k e y & g t ; & l t ; v a l u e & g t ; & l t ; i n t & g t ; 1 8 1 & l t ; / i n t & g t ; & l t ; / v a l u e & g t ; & l t ; / i t e m & g t ; & l t ; / C o l u m n W i d t h s & g t ; & l t ; C o l u m n D i s p l a y I n d e x & g t ; & l t ; i t e m & g t ; & l t ; k e y & g t ; & l t ; s t r i n g & g t ; C u s t o m e r K e y & l t ; / s t r i n g & g t ; & l t ; / k e y & g t ; & l t ; v a l u e & g t ; & l t ; i n t & g t ; 0 & l t ; / i n t & g t ; & l t ; / v a l u e & g t ; & l t ; / i t e m & g t ; & l t ; i t e m & g t ; & l t ; k e y & g t ; & l t ; s t r i n g & g t ; F i r s t N a m e & l t ; / s t r i n g & g t ; & l t ; / k e y & g t ; & l t ; v a l u e & g t ; & l t ; i n t & g t ; 1 & l t ; / i n t & g t ; & l t ; / v a l u e & g t ; & l t ; / i t e m & g t ; & l t ; i t e m & g t ; & l t ; k e y & g t ; & l t ; s t r i n g & g t ; L a s t N a m e & l t ; / s t r i n g & g t ; & l t ; / k e y & g t ; & l t ; v a l u e & g t ; & l t ; i n t & g t ; 2 & l t ; / i n t & g t ; & l t ; / v a l u e & g t ; & l t ; / i t e m & g t ; & l t ; i t e m & g t ; & l t ; k e y & g t ; & l t ; s t r i n g & g t ; F u l l N a m e & 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8 e 6 8 d 5 6 3 - c 6 6 9 - 4 8 0 c - a f d c - 8 3 6 2 3 2 a 6 8 e 1 9 " > < 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 O r d e r s   P l a c e d < / M e a s u r e N a m e > < D i s p l a y N a m e > O r d e r s   P l a c e d 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 T r u e 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 T o p N   C u s t o m e r s < / S l i c e r S h e e t N a m e > < S A H o s t H a s h > 8 4 0 1 3 4 6 3 6 < / S A H o s t H a s h > < G e m i n i F i e l d L i s t V i s i b l e > T r u e < / G e m i n i F i e l d L i s t V i s i b l e > < / S e t t i n g s > ] ] > < / C u s t o m C o n t e n t > < / G e m i n i > 
</file>

<file path=customXml/item19.xml>��< ? x m l   v e r s i o n = " 1 . 0 "   e n c o d i n g = " U T F - 1 6 " ? > < G e m i n i   x m l n s = " h t t p : / / g e m i n i / p i v o t c u s t o m i z a t i o n / 1 3 2 b 4 b b 6 - b 9 b d - 4 0 1 3 - 8 a 6 5 - d 4 8 9 2 8 c 4 b 1 f 2 " > < 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 F a l s e 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 T o p N   P r o d u c t s   < / S l i c e r S h e e t N a m e > < S A H o s t H a s h > 2 0 2 9 8 1 8 6 0 1 < / S A H o s t H a s h > < G e m i n i F i e l d L i s t V i s i b l e > T r u e < / G e m i n i F i e l d L i s t V i s i b l e > < / S e t t i n g s > ] ] > < / 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o p 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 i : t y p e = " S a n d b o x E d i t o r M e a s u r e G r i d K e y " & g t ; & l t ; T a b l e N a m e & g t ; T o p N & l t ; / T a b l e N a m e & g t ; & l t ; / K e y & g t ; & l t ; M a i n t a i n e r 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e l e c t e d T o p N N u m b e r & l t ; / K e y & g t ; & l t ; / D i a g r a m O b j e c t K e y & g t ; & l t ; D i a g r a m O b j e c t K e y & g t ; & l t ; K e y & g t ; M e a s u r e s \ S e l e c t e d T o p N N u m b e r \ T a g I n f o \ F o r m u l a & l t ; / K e y & g t ; & l t ; / D i a g r a m O b j e c t K e y & g t ; & l t ; D i a g r a m O b j e c t K e y & g t ; & l t ; K e y & g t ; M e a s u r e s \ S e l e c t e d T o p N N u m b e r \ T a g I n f o \ V a l u e & l t ; / K e y & g t ; & l t ; / D i a g r a m O b j e c t K e y & g t ; & l t ; D i a g r a m O b j e c t K e y & g t ; & l t ; K e y & g t ; M e a s u r e s \ S h o u l d   T o p   C u s t o m e r   B e   I n c l u d e d & l t ; / K e y & g t ; & l t ; / D i a g r a m O b j e c t K e y & g t ; & l t ; D i a g r a m O b j e c t K e y & g t ; & l t ; K e y & g t ; M e a s u r e s \ S h o u l d   T o p   C u s t o m e r   B e   I n c l u d e d \ T a g I n f o \ F o r m u l a & l t ; / K e y & g t ; & l t ; / D i a g r a m O b j e c t K e y & g t ; & l t ; D i a g r a m O b j e c t K e y & g t ; & l t ; K e y & g t ; M e a s u r e s \ S h o u l d   T o p   C u s t o m e r   B e   I n c l u d e d \ T a g I n f o \ V a l u e & l t ; / K e y & g t ; & l t ; / D i a g r a m O b j e c t K e y & g t ; & l t ; D i a g r a m O b j e c t K e y & g t ; & l t ; K e y & g t ; M e a s u r e s \ S h o u l d   B o t t o m   C u s t o m e r   B e   I n c l u d e d & l t ; / K e y & g t ; & l t ; / D i a g r a m O b j e c t K e y & g t ; & l t ; D i a g r a m O b j e c t K e y & g t ; & l t ; K e y & g t ; M e a s u r e s \ S h o u l d   B o t t o m   C u s t o m e r   B e   I n c l u d e d \ T a g I n f o \ F o r m u l a & l t ; / K e y & g t ; & l t ; / D i a g r a m O b j e c t K e y & g t ; & l t ; D i a g r a m O b j e c t K e y & g t ; & l t ; K e y & g t ; M e a s u r e s \ S h o u l d   B o t t o m   C u s t o m e r   B e   I n c l u d e d \ T a g I n f o \ V a l u e & l t ; / K e y & g t ; & l t ; / D i a g r a m O b j e c t K e y & g t ; & l t ; D i a g r a m O b j e c t K e y & g t ; & l t ; K e y & g t ; M e a s u r e s \ S h o u l d   T o p   P r o d u c t   b e   I n c l u d e d & l t ; / K e y & g t ; & l t ; / D i a g r a m O b j e c t K e y & g t ; & l t ; D i a g r a m O b j e c t K e y & g t ; & l t ; K e y & g t ; M e a s u r e s \ S h o u l d   T o p   P r o d u c t   b e   I n c l u d e d \ T a g I n f o \ F o r m u l a & l t ; / K e y & g t ; & l t ; / D i a g r a m O b j e c t K e y & g t ; & l t ; D i a g r a m O b j e c t K e y & g t ; & l t ; K e y & g t ; M e a s u r e s \ S h o u l d   T o p   P r o d u c t   b e   I n c l u d e d \ T a g I n f o \ V a l u e & l t ; / K e y & g t ; & l t ; / D i a g r a m O b j e c t K e y & g t ; & l t ; D i a g r a m O b j e c t K e y & g t ; & l t ; K e y & g t ; M e a s u r e s \ S h o u l d   B o t t o m   P r o d u c t   B e   I n c l u d e d & l t ; / K e y & g t ; & l t ; / D i a g r a m O b j e c t K e y & g t ; & l t ; D i a g r a m O b j e c t K e y & g t ; & l t ; K e y & g t ; M e a s u r e s \ S h o u l d   B o t t o m   P r o d u c t   B e   I n c l u d e d \ T a g I n f o \ F o r m u l a & l t ; / K e y & g t ; & l t ; / D i a g r a m O b j e c t K e y & g t ; & l t ; D i a g r a m O b j e c t K e y & g t ; & l t ; K e y & g t ; M e a s u r e s \ S h o u l d   B o t t o m   P r o d u c t   B e   I n c l u d e d \ T a g I n f o \ V a l u e & l t ; / K e y & g t ; & l t ; / D i a g r a m O b j e c t K e y & g t ; & l t ; D i a g r a m O b j e c t K e y & g t ; & l t ; K e y & g t ; C o l u m n s \ T o 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e l e c t e d T o p N N u m b e r & l t ; / K e y & g t ; & l t ; / a : K e y & g t ; & l t ; a : V a l u e   i : t y p e = " M e a s u r e G r i d N o d e V i e w S t a t e " & g t ; & l t ; L a y e d O u t & g t ; t r u e & l t ; / L a y e d O u t & g t ; & l t ; / a : V a l u e & g t ; & l t ; / a : K e y V a l u e O f D i a g r a m O b j e c t K e y a n y T y p e z b w N T n L X & g t ; & l t ; a : K e y V a l u e O f D i a g r a m O b j e c t K e y a n y T y p e z b w N T n L X & g t ; & l t ; a : K e y & g t ; & l t ; K e y & g t ; M e a s u r e s \ S e l e c t e d T o p N N u m b e r \ T a g I n f o \ F o r m u l a & l t ; / K e y & g t ; & l t ; / a : K e y & g t ; & l t ; a : V a l u e   i : t y p e = " M e a s u r e G r i d B a s e V i e w S t a t e \ I D i a g r a m T a g A d d i t i o n a l I n f o " / & g t ; & l t ; / a : K e y V a l u e O f D i a g r a m O b j e c t K e y a n y T y p e z b w N T n L X & g t ; & l t ; a : K e y V a l u e O f D i a g r a m O b j e c t K e y a n y T y p e z b w N T n L X & g t ; & l t ; a : K e y & g t ; & l t ; K e y & g t ; M e a s u r e s \ S e l e c t e d T o p N N u m b e r \ T a g I n f o \ V a l u e & l t ; / K e y & g t ; & l t ; / a : K e y & g t ; & l t ; a : V a l u e   i : t y p e = " M e a s u r e G r i d B a s e V i e w S t a t e \ I D i a g r a m T a g A d d i t i o n a l I n f o " / & g t ; & l t ; / a : K e y V a l u e O f D i a g r a m O b j e c t K e y a n y T y p e z b w N T n L X & g t ; & l t ; a : K e y V a l u e O f D i a g r a m O b j e c t K e y a n y T y p e z b w N T n L X & g t ; & l t ; a : K e y & g t ; & l t ; K e y & g t ; M e a s u r e s \ S h o u l d   T o p   C u s t o m e r   B e   I n c l u d e d & l t ; / K e y & g t ; & l t ; / a : K e y & g t ; & l t ; a : V a l u e   i : t y p e = " M e a s u r e G r i d N o d e V i e w S t a t e " & g t ; & l t ; L a y e d O u t & g t ; t r u e & l t ; / L a y e d O u t & g t ; & l t ; R o w & g t ; 1 & l t ; / R o w & g t ; & l t ; / a : V a l u e & g t ; & l t ; / a : K e y V a l u e O f D i a g r a m O b j e c t K e y a n y T y p e z b w N T n L X & g t ; & l t ; a : K e y V a l u e O f D i a g r a m O b j e c t K e y a n y T y p e z b w N T n L X & g t ; & l t ; a : K e y & g t ; & l t ; K e y & g t ; M e a s u r e s \ S h o u l d   T o p   C u s t o m e r   B e   I n c l u d e d \ T a g I n f o \ F o r m u l a & l t ; / K e y & g t ; & l t ; / a : K e y & g t ; & l t ; a : V a l u e   i : t y p e = " M e a s u r e G r i d B a s e V i e w S t a t e \ I D i a g r a m T a g A d d i t i o n a l I n f o " / & g t ; & l t ; / a : K e y V a l u e O f D i a g r a m O b j e c t K e y a n y T y p e z b w N T n L X & g t ; & l t ; a : K e y V a l u e O f D i a g r a m O b j e c t K e y a n y T y p e z b w N T n L X & g t ; & l t ; a : K e y & g t ; & l t ; K e y & g t ; M e a s u r e s \ S h o u l d   T o p   C u s t o m e r   B e   I n c l u d e d \ T a g I n f o \ V a l u e & l t ; / K e y & g t ; & l t ; / a : K e y & g t ; & l t ; a : V a l u e   i : t y p e = " M e a s u r e G r i d B a s e V i e w S t a t e \ I D i a g r a m T a g A d d i t i o n a l I n f o " / & g t ; & l t ; / a : K e y V a l u e O f D i a g r a m O b j e c t K e y a n y T y p e z b w N T n L X & g t ; & l t ; a : K e y V a l u e O f D i a g r a m O b j e c t K e y a n y T y p e z b w N T n L X & g t ; & l t ; a : K e y & g t ; & l t ; K e y & g t ; M e a s u r e s \ S h o u l d   B o t t o m   C u s t o m e r   B e   I n c l u d e d & l t ; / K e y & g t ; & l t ; / a : K e y & g t ; & l t ; a : V a l u e   i : t y p e = " M e a s u r e G r i d N o d e V i e w S t a t e " & g t ; & l t ; L a y e d O u t & g t ; t r u e & l t ; / L a y e d O u t & g t ; & l t ; R o w & g t ; 2 & l t ; / R o w & g t ; & l t ; / a : V a l u e & g t ; & l t ; / a : K e y V a l u e O f D i a g r a m O b j e c t K e y a n y T y p e z b w N T n L X & g t ; & l t ; a : K e y V a l u e O f D i a g r a m O b j e c t K e y a n y T y p e z b w N T n L X & g t ; & l t ; a : K e y & g t ; & l t ; K e y & g t ; M e a s u r e s \ S h o u l d   B o t t o m   C u s t o m e r   B e   I n c l u d e d \ T a g I n f o \ F o r m u l a & l t ; / K e y & g t ; & l t ; / a : K e y & g t ; & l t ; a : V a l u e   i : t y p e = " M e a s u r e G r i d B a s e V i e w S t a t e \ I D i a g r a m T a g A d d i t i o n a l I n f o " / & g t ; & l t ; / a : K e y V a l u e O f D i a g r a m O b j e c t K e y a n y T y p e z b w N T n L X & g t ; & l t ; a : K e y V a l u e O f D i a g r a m O b j e c t K e y a n y T y p e z b w N T n L X & g t ; & l t ; a : K e y & g t ; & l t ; K e y & g t ; M e a s u r e s \ S h o u l d   B o t t o m   C u s t o m e r   B e   I n c l u d e d \ T a g I n f o \ V a l u e & l t ; / K e y & g t ; & l t ; / a : K e y & g t ; & l t ; a : V a l u e   i : t y p e = " M e a s u r e G r i d B a s e V i e w S t a t e \ I D i a g r a m T a g A d d i t i o n a l I n f o " / & g t ; & l t ; / a : K e y V a l u e O f D i a g r a m O b j e c t K e y a n y T y p e z b w N T n L X & g t ; & l t ; a : K e y V a l u e O f D i a g r a m O b j e c t K e y a n y T y p e z b w N T n L X & g t ; & l t ; a : K e y & g t ; & l t ; K e y & g t ; M e a s u r e s \ S h o u l d   T o p   P r o d u c t   b e   I n c l u d e d & l t ; / K e y & g t ; & l t ; / a : K e y & g t ; & l t ; a : V a l u e   i : t y p e = " M e a s u r e G r i d N o d e V i e w S t a t e " & g t ; & l t ; L a y e d O u t & g t ; t r u e & l t ; / L a y e d O u t & g t ; & l t ; R o w & g t ; 3 & l t ; / R o w & g t ; & l t ; / a : V a l u e & g t ; & l t ; / a : K e y V a l u e O f D i a g r a m O b j e c t K e y a n y T y p e z b w N T n L X & g t ; & l t ; a : K e y V a l u e O f D i a g r a m O b j e c t K e y a n y T y p e z b w N T n L X & g t ; & l t ; a : K e y & g t ; & l t ; K e y & g t ; M e a s u r e s \ S h o u l d   T o p   P r o d u c t   b e   I n c l u d e d \ T a g I n f o \ F o r m u l a & l t ; / K e y & g t ; & l t ; / a : K e y & g t ; & l t ; a : V a l u e   i : t y p e = " M e a s u r e G r i d B a s e V i e w S t a t e \ I D i a g r a m T a g A d d i t i o n a l I n f o " / & g t ; & l t ; / a : K e y V a l u e O f D i a g r a m O b j e c t K e y a n y T y p e z b w N T n L X & g t ; & l t ; a : K e y V a l u e O f D i a g r a m O b j e c t K e y a n y T y p e z b w N T n L X & g t ; & l t ; a : K e y & g t ; & l t ; K e y & g t ; M e a s u r e s \ S h o u l d   T o p   P r o d u c t   b e   I n c l u d e d \ T a g I n f o \ V a l u e & l t ; / K e y & g t ; & l t ; / a : K e y & g t ; & l t ; a : V a l u e   i : t y p e = " M e a s u r e G r i d B a s e V i e w S t a t e \ I D i a g r a m T a g A d d i t i o n a l I n f o " / & g t ; & l t ; / a : K e y V a l u e O f D i a g r a m O b j e c t K e y a n y T y p e z b w N T n L X & g t ; & l t ; a : K e y V a l u e O f D i a g r a m O b j e c t K e y a n y T y p e z b w N T n L X & g t ; & l t ; a : K e y & g t ; & l t ; K e y & g t ; M e a s u r e s \ S h o u l d   B o t t o m   P r o d u c t   B e   I n c l u d e d & l t ; / K e y & g t ; & l t ; / a : K e y & g t ; & l t ; a : V a l u e   i : t y p e = " M e a s u r e G r i d N o d e V i e w S t a t e " & g t ; & l t ; L a y e d O u t & g t ; t r u e & l t ; / L a y e d O u t & g t ; & l t ; R o w & g t ; 4 & l t ; / R o w & g t ; & l t ; / a : V a l u e & g t ; & l t ; / a : K e y V a l u e O f D i a g r a m O b j e c t K e y a n y T y p e z b w N T n L X & g t ; & l t ; a : K e y V a l u e O f D i a g r a m O b j e c t K e y a n y T y p e z b w N T n L X & g t ; & l t ; a : K e y & g t ; & l t ; K e y & g t ; M e a s u r e s \ S h o u l d   B o t t o m   P r o d u c t   B e   I n c l u d e d \ T a g I n f o \ F o r m u l a & l t ; / K e y & g t ; & l t ; / a : K e y & g t ; & l t ; a : V a l u e   i : t y p e = " M e a s u r e G r i d B a s e V i e w S t a t e \ I D i a g r a m T a g A d d i t i o n a l I n f o " / & g t ; & l t ; / a : K e y V a l u e O f D i a g r a m O b j e c t K e y a n y T y p e z b w N T n L X & g t ; & l t ; a : K e y V a l u e O f D i a g r a m O b j e c t K e y a n y T y p e z b w N T n L X & g t ; & l t ; a : K e y & g t ; & l t ; K e y & g t ; M e a s u r e s \ S h o u l d   B o t t o m   P r o d u c t   B e   I n c l u d e d \ T a g I n f o \ V a l u e & l t ; / K e y & g t ; & l t ; / a : K e y & g t ; & l t ; a : V a l u e   i : t y p e = " M e a s u r e G r i d B a s e V i e w S t a t e \ I D i a g r a m T a g A d d i t i o n a l I n f o " / & g t ; & l t ; / a : K e y V a l u e O f D i a g r a m O b j e c t K e y a n y T y p e z b w N T n L X & g t ; & l t ; a : K e y V a l u e O f D i a g r a m O b j e c t K e y a n y T y p e z b w N T n L X & g t ; & l t ; a : K e y & g t ; & l t ; K e y & g t ; C o l u m n s \ T o p & 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C u s t o m e 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N a m e & l t ; / K e y & g t ; & l t ; / D i a g r a m O b j e c t K e y & g t ; & l t ; D i a g r a m O b j e c t K e y & g t ; & l t ; K e y & g t ; C o l u m n s \ F u l l 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N a m e & l t ; / K e y & g t ; & l t ; / a : K e y & g t ; & l t ; a : V a l u e   i : t y p e = " M e a s u r e G r i d N o d e V i e w S t a t e " & g t ; & l t ; C o l u m n & g t ; 1 & l t ; / C o l u m n & g t ; & l t ; L a y e d O u t & g t ; t r u e & l t ; / L a y e d O u t & g t ; & l t ; / a : V a l u e & g t ; & l t ; / a : K e y V a l u e O f D i a g r a m O b j e c t K e y a n y T y p e z b w N T n L X & g t ; & l t ; a : K e y V a l u e O f D i a g r a m O b j e c t K e y a n y T y p e z b w N T n L X & g t ; & l t ; a : K e y & g t ; & l t ; K e y & g t ; C o l u m n s \ F u l l N a m e & 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P r o d u c 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P r o d u c t K e y & l t ; / K e y & g t ; & l t ; / D i a g r a m O b j e c t K e y & g t ; & l t ; D i a g r a m O b j e c t K e y & g t ; & l t ; K e y & g t ; C o l u m n s \ P r o d u c t S u b c a t e g o r y K e y & l t ; / K e y & g t ; & l t ; / D i a g r a m O b j e c t K e y & g t ; & l t ; D i a g r a m O b j e c t K e y & g t ; & l t ; K e y & g t ; C o l u m n s \ P r o d u c t N a m e & l t ; / K e y & g t ; & l t ; / D i a g r a m O b j e c t K e y & g t ; & l t ; D i a g r a m O b j e c t K e y & g t ; & l t ; K e y & g t ; C o l u m n s \ B r a n d N a m e & l t ; / K e y & g t ; & l t ; / D i a g r a m O b j e c t K e y & g t ; & l t ; D i a g r a m O b j e c t K e y & g t ; & l t ; K e y & g t ; C o l u m n s \ C o l o r 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P r o d u c t S u b c a t e g o r y K e y & l t ; / K e y & g t ; & l t ; / a : K e y & g t ; & l t ; a : V a l u e   i : t y p e = " M e a s u r e G r i d N o d e V i e w S t a t e " & g t ; & l t ; C o l u m n & g t ; 1 & l t ; / C o l u m n & g t ; & l t ; L a y e d O u t & g t ; t r u e & l t ; / L a y e d O u t & g t ; & l t ; / a : V a l u e & g t ; & l t ; / a : K e y V a l u e O f D i a g r a m O b j e c t K e y a n y T y p e z b w N T n L X & g t ; & l t ; a : K e y V a l u e O f D i a g r a m O b j e c t K e y a n y T y p e z b w N T n L X & g t ; & l t ; a : K e y & g t ; & l t ; K e y & g t ; C o l u m n s \ P r o d u c t N a m e & l t ; / K e y & g t ; & l t ; / a : K e y & g t ; & l t ; a : V a l u e   i : t y p e = " M e a s u r e G r i d N o d e V i e w S t a t e " & g t ; & l t ; C o l u m n & g t ; 2 & l t ; / C o l u m n & g t ; & l t ; L a y e d O u t & g t ; t r u e & l t ; / L a y e d O u t & g t ; & l t ; / a : V a l u e & g t ; & l t ; / a : K e y V a l u e O f D i a g r a m O b j e c t K e y a n y T y p e z b w N T n L X & g t ; & l t ; a : K e y V a l u e O f D i a g r a m O b j e c t K e y a n y T y p e z b w N T n L X & g t ; & l t ; a : K e y & g t ; & l t ; K e y & g t ; C o l u m n s \ B r a n d N a m e & l t ; / K e y & g t ; & l t ; / a : K e y & g t ; & l t ; a : V a l u e   i : t y p e = " M e a s u r e G r i d N o d e V i e w S t a t e " & g t ; & l t ; C o l u m n & g t ; 3 & l t ; / C o l u m n & g t ; & l t ; L a y e d O u t & g t ; t r u e & l t ; / L a y e d O u t & g t ; & l t ; / a : V a l u e & g t ; & l t ; / a : K e y V a l u e O f D i a g r a m O b j e c t K e y a n y T y p e z b w N T n L X & g t ; & l t ; a : K e y V a l u e O f D i a g r a m O b j e c t K e y a n y T y p e z b w N T n L X & g t ; & l t ; a : K e y & g t ; & l t ; K e y & g t ; C o l u m n s \ C o l o r N a m e & 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 r e a d o n l y & l t ; / K e y & g t ; & l t ; / D i a g r a m O b j e c t K e y & g t ; & l t ; D i a g r a m O b j e c t K e y & g t ; & l t ; K e y & g t ; M e a s u r e s \ S h i p p i n g   P a i d & l t ; / K e y & g t ; & l t ; / D i a g r a m O b j e c t K e y & g t ; & l t ; D i a g r a m O b j e c t K e y & g t ; & l t ; K e y & g t ; M e a s u r e s \ S h i p p i n g   P a i d \ T a g I n f o \ F o r m u l a & l t ; / K e y & g t ; & l t ; / D i a g r a m O b j e c t K e y & g t ; & l t ; D i a g r a m O b j e c t K e y & g t ; & l t ; K e y & g t ; M e a s u r e s \ S h i p p i n g   P a i d \ T a g I n f o \ V a l u e & l t ; / K e y & g t ; & l t ; / D i a g r a m O b j e c t K e y & g t ; & l t ; D i a g r a m O b j e c t K e y & g t ; & l t ; K e y & g t ; M e a s u r e s \ U n i t s   P u r c h a s e d & l t ; / K e y & g t ; & l t ; / D i a g r a m O b j e c t K e y & g t ; & l t ; D i a g r a m O b j e c t K e y & g t ; & l t ; K e y & g t ; M e a s u r e s \ U n i t s   P u r c h a s e d \ T a g I n f o \ F o r m u l a & l t ; / K e y & g t ; & l t ; / D i a g r a m O b j e c t K e y & g t ; & l t ; D i a g r a m O b j e c t K e y & g t ; & l t ; K e y & g t ; M e a s u r e s \ U n i t s   P u r c h a s e d \ T a g I n f o \ V a l u e & l t ; / K e y & g t ; & l t ; / D i a g r a m O b j e c t K e y & g t ; & l t ; D i a g r a m O b j e c t K e y & g t ; & l t ; K e y & g t ; M e a s u r e s \ T a x   P a i d & l t ; / K e y & g t ; & l t ; / D i a g r a m O b j e c t K e y & g t ; & l t ; D i a g r a m O b j e c t K e y & g t ; & l t ; K e y & g t ; M e a s u r e s \ T a x   P a i d \ T a g I n f o \ F o r m u l a & l t ; / K e y & g t ; & l t ; / D i a g r a m O b j e c t K e y & g t ; & l t ; D i a g r a m O b j e c t K e y & g t ; & l t ; K e y & g t ; M e a s u r e s \ T a x   P a i d \ T a g I n f o \ V a l u e & l t ; / K e y & g t ; & l t ; / D i a g r a m O b j e c t K e y & g t ; & l t ; D i a g r a m O b j e c t K e y & g t ; & l t ; K e y & g t ; M e a s u r e s \ T o t a l   P a i d & l t ; / K e y & g t ; & l t ; / D i a g r a m O b j e c t K e y & g t ; & l t ; D i a g r a m O b j e c t K e y & g t ; & l t ; K e y & g t ; M e a s u r e s \ T o t a l   P a i d \ T a g I n f o \ F o r m u l a & l t ; / K e y & g t ; & l t ; / D i a g r a m O b j e c t K e y & g t ; & l t ; D i a g r a m O b j e c t K e y & g t ; & l t ; K e y & g t ; M e a s u r e s \ T o t a l   P a i d \ T a g I n f o \ V a l u e & l t ; / K e y & g t ; & l t ; / D i a g r a m O b j e c t K e y & g t ; & l t ; D i a g r a m O b j e c t K e y & g t ; & l t ; K e y & g t ; M e a s u r e s \ P r o d u c t i o n   C o s t & l t ; / K e y & g t ; & l t ; / D i a g r a m O b j e c t K e y & g t ; & l t ; D i a g r a m O b j e c t K e y & g t ; & l t ; K e y & g t ; M e a s u r e s \ P r o d u c t i o n   C o s t \ T a g I n f o \ F o r m u l a & l t ; / K e y & g t ; & l t ; / D i a g r a m O b j e c t K e y & g t ; & l t ; D i a g r a m O b j e c t K e y & g t ; & l t ; K e y & g t ; M e a s u r e s \ P r o d u c t i o n   C o s t \ T a g I n f o \ V a l u e & l t ; / K e y & g t ; & l t ; / D i a g r a m O b j e c t K e y & g t ; & l t ; D i a g r a m O b j e c t K e y & g t ; & l t ; K e y & g t ; M e a s u r e s \ M a r g i n & l t ; / K e y & g t ; & l t ; / D i a g r a m O b j e c t K e y & g t ; & l t ; D i a g r a m O b j e c t K e y & g t ; & l t ; K e y & g t ; M e a s u r e s \ M a r g i n \ T a g I n f o \ F o r m u l a & l t ; / K e y & g t ; & l t ; / D i a g r a m O b j e c t K e y & g t ; & l t ; D i a g r a m O b j e c t K e y & g t ; & l t ; K e y & g t ; M e a s u r e s \ M a r g i n \ T a g I n f o \ V a l u e & l t ; / K e y & g t ; & l t ; / D i a g r a m O b j e c t K e y & g t ; & l t ; D i a g r a m O b j e c t K e y & g t ; & l t ; K e y & g t ; M e a s u r e s \ O r d e r s   P l a c e d & l t ; / K e y & g t ; & l t ; / D i a g r a m O b j e c t K e y & g t ; & l t ; D i a g r a m O b j e c t K e y & g t ; & l t ; K e y & g t ; M e a s u r e s \ O r d e r s   P l a c e d \ T a g I n f o \ F o r m u l a & l t ; / K e y & g t ; & l t ; / D i a g r a m O b j e c t K e y & g t ; & l t ; D i a g r a m O b j e c t K e y & g t ; & l t ; K e y & g t ; M e a s u r e s \ O r d e r s   P l a c e d \ T a g I n f o \ V a l u e & l t ; / K e y & g t ; & l t ; / D i a g r a m O b j e c t K e y & g t ; & l t ; D i a g r a m O b j e c t K e y & g t ; & l t ; K e y & g t ; M e a s u r e s \ M a r g i n   P c t & l t ; / K e y & g t ; & l t ; / D i a g r a m O b j e c t K e y & g t ; & l t ; D i a g r a m O b j e c t K e y & g t ; & l t ; K e y & g t ; M e a s u r e s \ M a r g i n   P c t \ T a g I n f o \ F o r m u l a & l t ; / K e y & g t ; & l t ; / D i a g r a m O b j e c t K e y & g t ; & l t ; D i a g r a m O b j e c t K e y & g t ; & l t ; K e y & g t ; M e a s u r e s \ M a r g i n   P c t \ T a g I n f o \ V a l u e & l t ; / K e y & g t ; & l t ; / D i a g r a m O b j e c t K e y & g t ; & l t ; D i a g r a m O b j e c t K e y & g t ; & l t ; K e y & g t ; C o l u m n s \ D a t e K e y & l t ; / K e y & g t ; & l t ; / D i a g r a m O b j e c t K e y & g t ; & l t ; D i a g r a m O b j e c t K e y & g t ; & l t ; K e y & g t ; C o l u m n s \ C u s t o m e r K e y & l t ; / K e y & g t ; & l t ; / D i a g r a m O b j e c t K e y & g t ; & l t ; D i a g r a m O b j e c t K e y & g t ; & l t ; K e y & g t ; C o l u m n s \ P r o d u c t K e y & l t ; / K e y & g t ; & l t ; / D i a g r a m O b j e c t K e y & g t ; & l t ; D i a g r a m O b j e c t K e y & g t ; & l t ; K e y & g t ; C o l u m n s \ S a l e s O r d e r N u m b e r & l t ; / K e y & g t ; & l t ; / D i a g r a m O b j e c t K e y & g t ; & l t ; D i a g r a m O b j e c t K e y & g t ; & l t ; K e y & g t ; C o l u m n s \ O r d e r Q u a n t i t y & l t ; / K e y & g t ; & l t ; / D i a g r a m O b j e c t K e y & g t ; & l t ; D i a g r a m O b j e c t K e y & g t ; & l t ; K e y & g t ; C o l u m n s \ E x t e n d e d A m o u n t & l t ; / K e y & g t ; & l t ; / D i a g r a m O b j e c t K e y & g t ; & l t ; D i a g r a m O b j e c t K e y & g t ; & l t ; K e y & g t ; C o l u m n s \ T o t a l P r o d u c t C o s t & l t ; / K e y & g t ; & l t ; / D i a g r a m O b j e c t K e y & g t ; & l t ; D i a g r a m O b j e c t K e y & g t ; & l t ; K e y & g t ; C o l u m n s \ T a x A m t & l t ; / K e y & g t ; & l t ; / D i a g r a m O b j e c t K e y & g t ; & l t ; D i a g r a m O b j e c t K e y & g t ; & l t ; K e y & g t ; C o l u m n s \ F r e i g h 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h i p p i n g   P a i d & l t ; / K e y & g t ; & l t ; / a : K e y & g t ; & l t ; a : V a l u e   i : t y p e = " M e a s u r e G r i d N o d e V i e w S t a t e " & g t ; & l t ; C o l u m n & g t ; 1 & l t ; / C o l u m n & g t ; & l t ; L a y e d O u t & g t ; t r u e & l t ; / L a y e d O u t & g t ; & l t ; / a : V a l u e & g t ; & l t ; / a : K e y V a l u e O f D i a g r a m O b j e c t K e y a n y T y p e z b w N T n L X & g t ; & l t ; a : K e y V a l u e O f D i a g r a m O b j e c t K e y a n y T y p e z b w N T n L X & g t ; & l t ; a : K e y & g t ; & l t ; K e y & g t ; M e a s u r e s \ S h i p p i n g   P a i d \ T a g I n f o \ F o r m u l a & l t ; / K e y & g t ; & l t ; / a : K e y & g t ; & l t ; a : V a l u e   i : t y p e = " M e a s u r e G r i d B a s e V i e w S t a t e \ I D i a g r a m T a g A d d i t i o n a l I n f o " / & g t ; & l t ; / a : K e y V a l u e O f D i a g r a m O b j e c t K e y a n y T y p e z b w N T n L X & g t ; & l t ; a : K e y V a l u e O f D i a g r a m O b j e c t K e y a n y T y p e z b w N T n L X & g t ; & l t ; a : K e y & g t ; & l t ; K e y & g t ; M e a s u r e s \ S h i p p i n g   P a i d \ T a g I n f o \ V a l u e & l t ; / K e y & g t ; & l t ; / a : K e y & g t ; & l t ; a : V a l u e   i : t y p e = " M e a s u r e G r i d B a s e V i e w S t a t e \ I D i a g r a m T a g A d d i t i o n a l I n f o " / & g t ; & l t ; / a : K e y V a l u e O f D i a g r a m O b j e c t K e y a n y T y p e z b w N T n L X & g t ; & l t ; a : K e y V a l u e O f D i a g r a m O b j e c t K e y a n y T y p e z b w N T n L X & g t ; & l t ; a : K e y & g t ; & l t ; K e y & g t ; M e a s u r e s \ U n i t s   P u r c h a s e d & l t ; / K e y & g t ; & l t ; / a : K e y & g t ; & l t ; a : V a l u e   i : t y p e = " M e a s u r e G r i d N o d e V i e w S t a t e " & g t ; & l t ; C o l u m n & g t ; 1 & l t ; / C o l u m n & g t ; & l t ; L a y e d O u t & g t ; t r u e & l t ; / L a y e d O u t & g t ; & l t ; R o w & g t ; 3 & l t ; / R o w & g t ; & l t ; / a : V a l u e & g t ; & l t ; / a : K e y V a l u e O f D i a g r a m O b j e c t K e y a n y T y p e z b w N T n L X & g t ; & l t ; a : K e y V a l u e O f D i a g r a m O b j e c t K e y a n y T y p e z b w N T n L X & g t ; & l t ; a : K e y & g t ; & l t ; K e y & g t ; M e a s u r e s \ U n i t s   P u r c h a s e d \ T a g I n f o \ F o r m u l a & l t ; / K e y & g t ; & l t ; / a : K e y & g t ; & l t ; a : V a l u e   i : t y p e = " M e a s u r e G r i d B a s e V i e w S t a t e \ I D i a g r a m T a g A d d i t i o n a l I n f o " / & g t ; & l t ; / a : K e y V a l u e O f D i a g r a m O b j e c t K e y a n y T y p e z b w N T n L X & g t ; & l t ; a : K e y V a l u e O f D i a g r a m O b j e c t K e y a n y T y p e z b w N T n L X & g t ; & l t ; a : K e y & g t ; & l t ; K e y & g t ; M e a s u r e s \ U n i t s   P u r c h a s e d \ T a g I n f o \ V a l u e & l t ; / K e y & g t ; & l t ; / a : K e y & g t ; & l t ; a : V a l u e   i : t y p e = " M e a s u r e G r i d B a s e V i e w S t a t e \ I D i a g r a m T a g A d d i t i o n a l I n f o " / & g t ; & l t ; / a : K e y V a l u e O f D i a g r a m O b j e c t K e y a n y T y p e z b w N T n L X & g t ; & l t ; a : K e y V a l u e O f D i a g r a m O b j e c t K e y a n y T y p e z b w N T n L X & g t ; & l t ; a : K e y & g t ; & l t ; K e y & g t ; M e a s u r e s \ T a x   P a i d & l t ; / K e y & g t ; & l t ; / a : K e y & g t ; & l t ; a : V a l u e   i : t y p e = " M e a s u r e G r i d N o d e V i e w S t a t e " & g t ; & l t ; C o l u m n & g t ; 1 & l t ; / C o l u m n & g t ; & l t ; L a y e d O u t & g t ; t r u e & l t ; / L a y e d O u t & g t ; & l t ; R o w & g t ; 1 & l t ; / R o w & g t ; & l t ; / a : V a l u e & g t ; & l t ; / a : K e y V a l u e O f D i a g r a m O b j e c t K e y a n y T y p e z b w N T n L X & g t ; & l t ; a : K e y V a l u e O f D i a g r a m O b j e c t K e y a n y T y p e z b w N T n L X & g t ; & l t ; a : K e y & g t ; & l t ; K e y & g t ; M e a s u r e s \ T a x   P a i d \ T a g I n f o \ F o r m u l a & l t ; / K e y & g t ; & l t ; / a : K e y & g t ; & l t ; a : V a l u e   i : t y p e = " M e a s u r e G r i d B a s e V i e w S t a t e \ I D i a g r a m T a g A d d i t i o n a l I n f o " / & g t ; & l t ; / a : K e y V a l u e O f D i a g r a m O b j e c t K e y a n y T y p e z b w N T n L X & g t ; & l t ; a : K e y V a l u e O f D i a g r a m O b j e c t K e y a n y T y p e z b w N T n L X & g t ; & l t ; a : K e y & g t ; & l t ; K e y & g t ; M e a s u r e s \ T a x   P a i d \ T a g I n f o \ V a l u e & l t ; / K e y & g t ; & l t ; / a : K e y & g t ; & l t ; a : V a l u e   i : t y p e = " M e a s u r e G r i d B a s e V i e w S t a t e \ I D i a g r a m T a g A d d i t i o n a l I n f o " / & g t ; & l t ; / a : K e y V a l u e O f D i a g r a m O b j e c t K e y a n y T y p e z b w N T n L X & g t ; & l t ; a : K e y V a l u e O f D i a g r a m O b j e c t K e y a n y T y p e z b w N T n L X & g t ; & l t ; a : K e y & g t ; & l t ; K e y & g t ; M e a s u r e s \ T o t a l   P a i d & l t ; / K e y & g t ; & l t ; / a : K e y & g t ; & l t ; a : V a l u e   i : t y p e = " M e a s u r e G r i d N o d e V i e w S t a t e " & g t ; & l t ; C o l u m n & g t ; 1 & l t ; / C o l u m n & g t ; & l t ; L a y e d O u t & g t ; t r u e & l t ; / L a y e d O u t & g t ; & l t ; R o w & g t ; 2 & l t ; / R o w & g t ; & l t ; / a : V a l u e & g t ; & l t ; / a : K e y V a l u e O f D i a g r a m O b j e c t K e y a n y T y p e z b w N T n L X & g t ; & l t ; a : K e y V a l u e O f D i a g r a m O b j e c t K e y a n y T y p e z b w N T n L X & g t ; & l t ; a : K e y & g t ; & l t ; K e y & g t ; M e a s u r e s \ T o t a l   P a i d \ T a g I n f o \ F o r m u l a & l t ; / K e y & g t ; & l t ; / a : K e y & g t ; & l t ; a : V a l u e   i : t y p e = " M e a s u r e G r i d B a s e V i e w S t a t e \ I D i a g r a m T a g A d d i t i o n a l I n f o " / & g t ; & l t ; / a : K e y V a l u e O f D i a g r a m O b j e c t K e y a n y T y p e z b w N T n L X & g t ; & l t ; a : K e y V a l u e O f D i a g r a m O b j e c t K e y a n y T y p e z b w N T n L X & g t ; & l t ; a : K e y & g t ; & l t ; K e y & g t ; M e a s u r e s \ T o t a l   P a i d \ T a g I n f o \ V a l u e & l t ; / K e y & g t ; & l t ; / a : K e y & g t ; & l t ; a : V a l u e   i : t y p e = " M e a s u r e G r i d B a s e V i e w S t a t e \ I D i a g r a m T a g A d d i t i o n a l I n f o " / & g t ; & l t ; / a : K e y V a l u e O f D i a g r a m O b j e c t K e y a n y T y p e z b w N T n L X & g t ; & l t ; a : K e y V a l u e O f D i a g r a m O b j e c t K e y a n y T y p e z b w N T n L X & g t ; & l t ; a : K e y & g t ; & l t ; K e y & g t ; M e a s u r e s \ P r o d u c t i o n   C o s t & l t ; / K e y & g t ; & l t ; / a : K e y & g t ; & l t ; a : V a l u e   i : t y p e = " M e a s u r e G r i d N o d e V i e w S t a t e " & g t ; & l t ; L a y e d O u t & g t ; t r u e & l t ; / L a y e d O u t & g t ; & l t ; R o w & g t ; 3 & l t ; / R o w & g t ; & l t ; / a : V a l u e & g t ; & l t ; / a : K e y V a l u e O f D i a g r a m O b j e c t K e y a n y T y p e z b w N T n L X & g t ; & l t ; a : K e y V a l u e O f D i a g r a m O b j e c t K e y a n y T y p e z b w N T n L X & g t ; & l t ; a : K e y & g t ; & l t ; K e y & g t ; M e a s u r e s \ P r o d u c t i o n   C o s t \ T a g I n f o \ F o r m u l a & l t ; / K e y & g t ; & l t ; / a : K e y & g t ; & l t ; a : V a l u e   i : t y p e = " M e a s u r e G r i d B a s e V i e w S t a t e \ I D i a g r a m T a g A d d i t i o n a l I n f o " / & g t ; & l t ; / a : K e y V a l u e O f D i a g r a m O b j e c t K e y a n y T y p e z b w N T n L X & g t ; & l t ; a : K e y V a l u e O f D i a g r a m O b j e c t K e y a n y T y p e z b w N T n L X & g t ; & l t ; a : K e y & g t ; & l t ; K e y & g t ; M e a s u r e s \ P r o d u c t i o n   C o s t \ T a g I n f o \ V a l u e & l t ; / K e y & g t ; & l t ; / a : K e y & g t ; & l t ; a : V a l u e   i : t y p e = " M e a s u r e G r i d B a s e V i e w S t a t e \ I D i a g r a m T a g A d d i t i o n a l I n f o " / & g t ; & l t ; / a : K e y V a l u e O f D i a g r a m O b j e c t K e y a n y T y p e z b w N T n L X & g t ; & l t ; a : K e y V a l u e O f D i a g r a m O b j e c t K e y a n y T y p e z b w N T n L X & g t ; & l t ; a : K e y & g t ; & l t ; K e y & g t ; M e a s u r e s \ M a r g i n & l t ; / K e y & g t ; & l t ; / a : K e y & g t ; & l t ; a : V a l u e   i : t y p e = " M e a s u r e G r i d N o d e V i e w S t a t e " & g t ; & l t ; L a y e d O u t & g t ; t r u e & l t ; / L a y e d O u t & g t ; & l t ; / a : V a l u e & g t ; & l t ; / a : K e y V a l u e O f D i a g r a m O b j e c t K e y a n y T y p e z b w N T n L X & g t ; & l t ; a : K e y V a l u e O f D i a g r a m O b j e c t K e y a n y T y p e z b w N T n L X & g t ; & l t ; a : K e y & g t ; & l t ; K e y & g t ; M e a s u r e s \ M a r g i n \ T a g I n f o \ F o r m u l a & l t ; / K e y & g t ; & l t ; / a : K e y & g t ; & l t ; a : V a l u e   i : t y p e = " M e a s u r e G r i d B a s e V i e w S t a t e \ I D i a g r a m T a g A d d i t i o n a l I n f o " / & g t ; & l t ; / a : K e y V a l u e O f D i a g r a m O b j e c t K e y a n y T y p e z b w N T n L X & g t ; & l t ; a : K e y V a l u e O f D i a g r a m O b j e c t K e y a n y T y p e z b w N T n L X & g t ; & l t ; a : K e y & g t ; & l t ; K e y & g t ; M e a s u r e s \ M a r g i n \ T a g I n f o \ V a l u e & l t ; / K e y & g t ; & l t ; / a : K e y & g t ; & l t ; a : V a l u e   i : t y p e = " M e a s u r e G r i d B a s e V i e w S t a t e \ I D i a g r a m T a g A d d i t i o n a l I n f o " / & g t ; & l t ; / a : K e y V a l u e O f D i a g r a m O b j e c t K e y a n y T y p e z b w N T n L X & g t ; & l t ; a : K e y V a l u e O f D i a g r a m O b j e c t K e y a n y T y p e z b w N T n L X & g t ; & l t ; a : K e y & g t ; & l t ; K e y & g t ; M e a s u r e s \ O r d e r s   P l a c e d & l t ; / K e y & g t ; & l t ; / a : K e y & g t ; & l t ; a : V a l u e   i : t y p e = " M e a s u r e G r i d N o d e V i e w S t a t e " & g t ; & l t ; L a y e d O u t & g t ; t r u e & l t ; / L a y e d O u t & g t ; & l t ; R o w & g t ; 2 & l t ; / R o w & g t ; & l t ; / a : V a l u e & g t ; & l t ; / a : K e y V a l u e O f D i a g r a m O b j e c t K e y a n y T y p e z b w N T n L X & g t ; & l t ; a : K e y V a l u e O f D i a g r a m O b j e c t K e y a n y T y p e z b w N T n L X & g t ; & l t ; a : K e y & g t ; & l t ; K e y & g t ; M e a s u r e s \ O r d e r s   P l a c e d \ T a g I n f o \ F o r m u l a & l t ; / K e y & g t ; & l t ; / a : K e y & g t ; & l t ; a : V a l u e   i : t y p e = " M e a s u r e G r i d B a s e V i e w S t a t e \ I D i a g r a m T a g A d d i t i o n a l I n f o " / & g t ; & l t ; / a : K e y V a l u e O f D i a g r a m O b j e c t K e y a n y T y p e z b w N T n L X & g t ; & l t ; a : K e y V a l u e O f D i a g r a m O b j e c t K e y a n y T y p e z b w N T n L X & g t ; & l t ; a : K e y & g t ; & l t ; K e y & g t ; M e a s u r e s \ O r d e r s   P l a c e d \ T a g I n f o \ V a l u e & l t ; / K e y & g t ; & l t ; / a : K e y & g t ; & l t ; a : V a l u e   i : t y p e = " M e a s u r e G r i d B a s e V i e w S t a t e \ I D i a g r a m T a g A d d i t i o n a l I n f o " / & g t ; & l t ; / a : K e y V a l u e O f D i a g r a m O b j e c t K e y a n y T y p e z b w N T n L X & g t ; & l t ; a : K e y V a l u e O f D i a g r a m O b j e c t K e y a n y T y p e z b w N T n L X & g t ; & l t ; a : K e y & g t ; & l t ; K e y & g t ; M e a s u r e s \ M a r g i n   P c t & l t ; / K e y & g t ; & l t ; / a : K e y & g t ; & l t ; a : V a l u e   i : t y p e = " M e a s u r e G r i d N o d e V i e w S t a t e " & g t ; & l t ; L a y e d O u t & g t ; t r u e & l t ; / L a y e d O u t & g t ; & l t ; R o w & g t ; 1 & l t ; / R o w & g t ; & l t ; / a : V a l u e & g t ; & l t ; / a : K e y V a l u e O f D i a g r a m O b j e c t K e y a n y T y p e z b w N T n L X & g t ; & l t ; a : K e y V a l u e O f D i a g r a m O b j e c t K e y a n y T y p e z b w N T n L X & g t ; & l t ; a : K e y & g t ; & l t ; K e y & g t ; M e a s u r e s \ M a r g i n   P c t \ T a g I n f o \ F o r m u l a & l t ; / K e y & g t ; & l t ; / a : K e y & g t ; & l t ; a : V a l u e   i : t y p e = " M e a s u r e G r i d B a s e V i e w S t a t e \ I D i a g r a m T a g A d d i t i o n a l I n f o " / & g t ; & l t ; / a : K e y V a l u e O f D i a g r a m O b j e c t K e y a n y T y p e z b w N T n L X & g t ; & l t ; a : K e y V a l u e O f D i a g r a m O b j e c t K e y a n y T y p e z b w N T n L X & g t ; & l t ; a : K e y & g t ; & l t ; K e y & g t ; M e a s u r e s \ M a r g i n   P c t \ T a g I n f o \ V a l u e & l t ; / K e y & g t ; & l t ; / a : K e y & g t ; & l t ; a : V a l u e   i : t y p e = " M e a s u r e G r i d B a s e V i e w S t a t e \ I D i a g r a m T a g A d d i t i o n a l I n f o " / & g t ; & l t ; / a : K e y V a l u e O f D i a g r a m O b j e c t K e y a n y T y p e z b w N T n L X & g t ; & l t ; a : K e y V a l u e O f D i a g r a m O b j e c t K e y a n y T y p e z b w N T n L X & g t ; & l t ; a : K e y & g t ; & l t ; K e y & g t ; C o l u m n s \ D a t e K e y & l t ; / K e y & g t ; & l t ; / a : K e y & g t ; & l t ; a : V a l u e   i : t y p e = " M e a s u r e G r i d N o d e V i e w S t a t e " & g t ; & l t ; L a y e d O u t & g t ; t r u e & l t ; / L a y e d O u t & g t ; & l t ; / a : V a l u e & g t ; & l t ; / a : K e y V a l u e O f D i a g r a m O b j e c t K e y a n y T y p e z b w N T n L X & g t ; & l t ; a : K e y V a l u e O f D i a g r a m O b j e c t K e y a n y T y p e z b w N T n L X & g t ; & l t ; a : K e y & g t ; & l t ; K e y & g t ; C o l u m n s \ C u s t o m e r K e y & l t ; / K e y & g t ; & l t ; / a : K e y & g t ; & l t ; a : V a l u e   i : t y p e = " M e a s u r e G r i d N o d e V i e w S t a t e " & g t ; & l t ; C o l u m n & g t ; 1 & l t ; / C o l u m n & g t ; & l t ; L a y e d O u t & g t ; t r u e & l t ; / L a y e d O u t & g t ; & l t ; / a : V a l u e & g t ; & l t ; / a : K e y V a l u e O f D i a g r a m O b j e c t K e y a n y T y p e z b w N T n L X & g t ; & l t ; a : K e y V a l u e O f D i a g r a m O b j e c t K e y a n y T y p e z b w N T n L X & g t ; & l t ; a : K e y & g t ; & l t ; K e y & g t ; C o l u m n s \ P r o d u c t K e y & l t ; / K e y & g t ; & l t ; / a : K e y & g t ; & l t ; a : V a l u e   i : t y p e = " M e a s u r e G r i d N o d e V i e w S t a t e " & g t ; & l t ; C o l u m n & g t ; 2 & l t ; / C o l u m n & g t ; & l t ; L a y e d O u t & g t ; t r u e & l t ; / L a y e d O u t & g t ; & l t ; / a : V a l u e & g t ; & l t ; / a : K e y V a l u e O f D i a g r a m O b j e c t K e y a n y T y p e z b w N T n L X & g t ; & l t ; a : K e y V a l u e O f D i a g r a m O b j e c t K e y a n y T y p e z b w N T n L X & g t ; & l t ; a : K e y & g t ; & l t ; K e y & g t ; C o l u m n s \ S a l e s O r d e r N u m b e r & l t ; / K e y & g t ; & l t ; / a : K e y & g t ; & l t ; a : V a l u e   i : t y p e = " M e a s u r e G r i d N o d e V i e w S t a t e " & g t ; & l t ; C o l u m n & g t ; 3 & l t ; / C o l u m n & g t ; & l t ; L a y e d O u t & g t ; t r u e & l t ; / L a y e d O u t & g t ; & l t ; / a : V a l u e & g t ; & l t ; / a : K e y V a l u e O f D i a g r a m O b j e c t K e y a n y T y p e z b w N T n L X & g t ; & l t ; a : K e y V a l u e O f D i a g r a m O b j e c t K e y a n y T y p e z b w N T n L X & g t ; & l t ; a : K e y & g t ; & l t ; K e y & g t ; C o l u m n s \ O r d e r Q u a n t i t y & l t ; / K e y & g t ; & l t ; / a : K e y & g t ; & l t ; a : V a l u e   i : t y p e = " M e a s u r e G r i d N o d e V i e w S t a t e " & g t ; & l t ; C o l u m n & g t ; 4 & l t ; / C o l u m n & g t ; & l t ; L a y e d O u t & g t ; t r u e & l t ; / L a y e d O u t & g t ; & l t ; / a : V a l u e & g t ; & l t ; / a : K e y V a l u e O f D i a g r a m O b j e c t K e y a n y T y p e z b w N T n L X & g t ; & l t ; a : K e y V a l u e O f D i a g r a m O b j e c t K e y a n y T y p e z b w N T n L X & g t ; & l t ; a : K e y & g t ; & l t ; K e y & g t ; C o l u m n s \ E x t e n d e d A m o u n t & l t ; / K e y & g t ; & l t ; / a : K e y & g t ; & l t ; a : V a l u e   i : t y p e = " M e a s u r e G r i d N o d e V i e w S t a t e " & g t ; & l t ; C o l u m n & g t ; 5 & l t ; / C o l u m n & g t ; & l t ; L a y e d O u t & g t ; t r u e & l t ; / L a y e d O u t & g t ; & l t ; / a : V a l u e & g t ; & l t ; / a : K e y V a l u e O f D i a g r a m O b j e c t K e y a n y T y p e z b w N T n L X & g t ; & l t ; a : K e y V a l u e O f D i a g r a m O b j e c t K e y a n y T y p e z b w N T n L X & g t ; & l t ; a : K e y & g t ; & l t ; K e y & g t ; C o l u m n s \ T o t a l P r o d u c t C o s t & l t ; / K e y & g t ; & l t ; / a : K e y & g t ; & l t ; a : V a l u e   i : t y p e = " M e a s u r e G r i d N o d e V i e w S t a t e " & g t ; & l t ; C o l u m n & g t ; 6 & l t ; / C o l u m n & g t ; & l t ; L a y e d O u t & g t ; t r u e & l t ; / L a y e d O u t & g t ; & l t ; / a : V a l u e & g t ; & l t ; / a : K e y V a l u e O f D i a g r a m O b j e c t K e y a n y T y p e z b w N T n L X & g t ; & l t ; a : K e y V a l u e O f D i a g r a m O b j e c t K e y a n y T y p e z b w N T n L X & g t ; & l t ; a : K e y & g t ; & l t ; K e y & g t ; C o l u m n s \ T a x A m t & l t ; / K e y & g t ; & l t ; / a : K e y & g t ; & l t ; a : V a l u e   i : t y p e = " M e a s u r e G r i d N o d e V i e w S t a t e " & g t ; & l t ; C o l u m n & g t ; 7 & l t ; / C o l u m n & g t ; & l t ; L a y e d O u t & g t ; t r u e & l t ; / L a y e d O u t & g t ; & l t ; / a : V a l u e & g t ; & l t ; / a : K e y V a l u e O f D i a g r a m O b j e c t K e y a n y T y p e z b w N T n L X & g t ; & l t ; a : K e y V a l u e O f D i a g r a m O b j e c t K e y a n y T y p e z b w N T n L X & g t ; & l t ; a : K e y & g t ; & l t ; K e y & g t ; C o l u m n s \ F r e i g h t & l t ; / K e y & g t ; & l t ; / a : K e y & g t ; & l t ; a : V a l u e   i : t y p e = " M e a s u r e G r i d N o d e V i e w S t a t e " & g t ; & l t ; C o l u m n & g t ; 8 & 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 T a g s \ T a b l e s \ & a m p ; l t ; T a b l e s \ T o p N & a m p ; g t ; & l t ; / K e y & g t ; & l t ; / D i a g r a m O b j e c t K e y & g t ; & l t ; D i a g r a m O b j e c t K e y & g t ; & l t ; K e y & g t ; D y n a m i c   T a g s \ T a b l e s \ & a m p ; l t ; T a b l e s \ S a l e s & a m p ; g t ; & l t ; / K e y & g t ; & l t ; / D i a g r a m O b j e c t K e y & g t ; & l t ; D i a g r a m O b j e c t K e y & g t ; & l t ; K e y & g t ; D y n a m i c   T a g s \ T a b l e s \ & a m p ; l t ; T a b l e s \ C u s t o m e r & a m p ; g t ; & l t ; / K e y & g t ; & l t ; / D i a g r a m O b j e c t K e y & g t ; & l t ; D i a g r a m O b j e c t K e y & g t ; & l t ; K e y & g t ; D y n a m i c   T a g s \ T a b l e s \ & a m p ; l t ; T a b l e s \ M e a s u r e F o r T o p N & a m p ; g t ; & l t ; / K e y & g t ; & l t ; / D i a g r a m O b j e c t K e y & g t ; & l t ; D i a g r a m O b j e c t K e y & g t ; & l t ; K e y & g t ; D y n a m i c   T a g s \ T a b l e s \ & a m p ; l t ; T a b l e s \ P r o d u c t & a m p ; g t ; & l t ; / K e y & g t ; & l t ; / D i a g r a m O b j e c t K e y & g t ; & l t ; D i a g r a m O b j e c t K e y & g t ; & l t ; K e y & g t ; D y n a m i c   T a g s \ T a b l e s \ & a m p ; l t ; T a b l e s \ C a l e n d a r D a t e & a m p ; g t ; & l t ; / K e y & g t ; & l t ; / D i a g r a m O b j e c t K e y & g t ; & l t ; D i a g r a m O b j e c t K e y & g t ; & l t ; K e y & g t ; T a b l e s \ T o p N & l t ; / K e y & g t ; & l t ; / D i a g r a m O b j e c t K e y & g t ; & l t ; D i a g r a m O b j e c t K e y & g t ; & l t ; K e y & g t ; T a b l e s \ T o p N \ C o l u m n s \ T o p & l t ; / K e y & g t ; & l t ; / D i a g r a m O b j e c t K e y & g t ; & l t ; D i a g r a m O b j e c t K e y & g t ; & l t ; K e y & g t ; T a b l e s \ T o p N \ M e a s u r e s \ S e l e c t e d T o p N N u m b e r & l t ; / K e y & g t ; & l t ; / D i a g r a m O b j e c t K e y & g t ; & l t ; D i a g r a m O b j e c t K e y & g t ; & l t ; K e y & g t ; T a b l e s \ T o p N \ M e a s u r e s \ S h o u l d   T o p   C u s t o m e r   B e   I n c l u d e d & l t ; / K e y & g t ; & l t ; / D i a g r a m O b j e c t K e y & g t ; & l t ; D i a g r a m O b j e c t K e y & g t ; & l t ; K e y & g t ; T a b l e s \ T o p N \ M e a s u r e s \ S h o u l d   T o p   C u s t o m e r   B e   I n c l u d e d \ A d d i t i o n a l   I n f o \ E r r o r & l t ; / K e y & g t ; & l t ; / D i a g r a m O b j e c t K e y & g t ; & l t ; D i a g r a m O b j e c t K e y & g t ; & l t ; K e y & g t ; T a b l e s \ T o p N \ M e a s u r e s \ S h o u l d   B o t t o m   C u s t o m e r   B e   I n c l u d e d & l t ; / K e y & g t ; & l t ; / D i a g r a m O b j e c t K e y & g t ; & l t ; D i a g r a m O b j e c t K e y & g t ; & l t ; K e y & g t ; T a b l e s \ T o p N \ M e a s u r e s \ S h o u l d   B o t t o m   C u s t o m e r   B e   I n c l u d e d \ A d d i t i o n a l   I n f o \ E r r o r & l t ; / K e y & g t ; & l t ; / D i a g r a m O b j e c t K e y & g t ; & l t ; D i a g r a m O b j e c t K e y & g t ; & l t ; K e y & g t ; T a b l e s \ T o p N \ M e a s u r e s \ S h o u l d   T o p   P r o d u c t   b e   I n c l u d e d & l t ; / K e y & g t ; & l t ; / D i a g r a m O b j e c t K e y & g t ; & l t ; D i a g r a m O b j e c t K e y & g t ; & l t ; K e y & g t ; T a b l e s \ T o p N \ M e a s u r e s \ S h o u l d   T o p   P r o d u c t   b e   I n c l u d e d \ A d d i t i o n a l   I n f o \ E r r o r & l t ; / K e y & g t ; & l t ; / D i a g r a m O b j e c t K e y & g t ; & l t ; D i a g r a m O b j e c t K e y & g t ; & l t ; K e y & g t ; T a b l e s \ T o p N \ M e a s u r e s \ S h o u l d   B o t t o m   P r o d u c t   B e   I n c l u d e d & l t ; / K e y & g t ; & l t ; / D i a g r a m O b j e c t K e y & g t ; & l t ; D i a g r a m O b j e c t K e y & g t ; & l t ; K e y & g t ; T a b l e s \ T o p N \ M e a s u r e s \ S h o u l d   B o t t o m   P r o d u c t   B e   I n c l u d e d \ A d d i t i o n a l   I n f o \ E r r o r & l t ; / K e y & g t ; & l t ; / D i a g r a m O b j e c t K e y & g t ; & l t ; D i a g r a m O b j e c t K e y & g t ; & l t ; K e y & g t ; T a b l e s \ S a l e s & l t ; / K e y & g t ; & l t ; / D i a g r a m O b j e c t K e y & g t ; & l t ; D i a g r a m O b j e c t K e y & g t ; & l t ; K e y & g t ; T a b l e s \ S a l e s \ C o l u m n s \ D a t e K e y & l t ; / K e y & g t ; & l t ; / D i a g r a m O b j e c t K e y & g t ; & l t ; D i a g r a m O b j e c t K e y & g t ; & l t ; K e y & g t ; T a b l e s \ S a l e s \ C o l u m n s \ C u s t o m e r K e y & l t ; / K e y & g t ; & l t ; / D i a g r a m O b j e c t K e y & g t ; & l t ; D i a g r a m O b j e c t K e y & g t ; & l t ; K e y & g t ; T a b l e s \ S a l e s \ C o l u m n s \ P r o d u c t K e y & l t ; / K e y & g t ; & l t ; / D i a g r a m O b j e c t K e y & g t ; & l t ; D i a g r a m O b j e c t K e y & g t ; & l t ; K e y & g t ; T a b l e s \ S a l e s \ C o l u m n s \ S a l e s O r d e r N u m b e r & l t ; / K e y & g t ; & l t ; / D i a g r a m O b j e c t K e y & g t ; & l t ; D i a g r a m O b j e c t K e y & g t ; & l t ; K e y & g t ; T a b l e s \ S a l e s \ C o l u m n s \ O r d e r Q u a n t i t y & l t ; / K e y & g t ; & l t ; / D i a g r a m O b j e c t K e y & g t ; & l t ; D i a g r a m O b j e c t K e y & g t ; & l t ; K e y & g t ; T a b l e s \ S a l e s \ C o l u m n s \ E x t e n d e d A m o u n t & l t ; / K e y & g t ; & l t ; / D i a g r a m O b j e c t K e y & g t ; & l t ; D i a g r a m O b j e c t K e y & g t ; & l t ; K e y & g t ; T a b l e s \ S a l e s \ C o l u m n s \ T o t a l P r o d u c t C o s t & l t ; / K e y & g t ; & l t ; / D i a g r a m O b j e c t K e y & g t ; & l t ; D i a g r a m O b j e c t K e y & g t ; & l t ; K e y & g t ; T a b l e s \ S a l e s \ C o l u m n s \ T a x A m t & l t ; / K e y & g t ; & l t ; / D i a g r a m O b j e c t K e y & g t ; & l t ; D i a g r a m O b j e c t K e y & g t ; & l t ; K e y & g t ; T a b l e s \ S a l e s \ C o l u m n s \ F r e i g h t & l t ; / K e y & g t ; & l t ; / D i a g r a m O b j e c t K e y & g t ; & l t ; D i a g r a m O b j e c t K e y & g t ; & l t ; K e y & g t ; T a b l e s \ S a l e s \ M e a s u r e s \ S h i p p i n g   P a i d & l t ; / K e y & g t ; & l t ; / D i a g r a m O b j e c t K e y & g t ; & l t ; D i a g r a m O b j e c t K e y & g t ; & l t ; K e y & g t ; T a b l e s \ S a l e s \ M e a s u r e s \ U n i t s   P u r c h a s e d & l t ; / K e y & g t ; & l t ; / D i a g r a m O b j e c t K e y & g t ; & l t ; D i a g r a m O b j e c t K e y & g t ; & l t ; K e y & g t ; T a b l e s \ S a l e s \ M e a s u r e s \ T a x   P a i d & l t ; / K e y & g t ; & l t ; / D i a g r a m O b j e c t K e y & g t ; & l t ; D i a g r a m O b j e c t K e y & g t ; & l t ; K e y & g t ; T a b l e s \ S a l e s \ M e a s u r e s \ T a x   P a i d \ A d d i t i o n a l   I n f o \ E r r o r & l t ; / K e y & g t ; & l t ; / D i a g r a m O b j e c t K e y & g t ; & l t ; D i a g r a m O b j e c t K e y & g t ; & l t ; K e y & g t ; T a b l e s \ S a l e s \ M e a s u r e s \ T o t a l   P a i d & l t ; / K e y & g t ; & l t ; / D i a g r a m O b j e c t K e y & g t ; & l t ; D i a g r a m O b j e c t K e y & g t ; & l t ; K e y & g t ; T a b l e s \ S a l e s \ M e a s u r e s \ P r o d u c t i o n   C o s t & l t ; / K e y & g t ; & l t ; / D i a g r a m O b j e c t K e y & g t ; & l t ; D i a g r a m O b j e c t K e y & g t ; & l t ; K e y & g t ; T a b l e s \ S a l e s \ M e a s u r e s \ M a r g i n & l t ; / K e y & g t ; & l t ; / D i a g r a m O b j e c t K e y & g t ; & l t ; D i a g r a m O b j e c t K e y & g t ; & l t ; K e y & g t ; T a b l e s \ S a l e s \ M e a s u r e s \ O r d e r s   P l a c e d & l t ; / K e y & g t ; & l t ; / D i a g r a m O b j e c t K e y & g t ; & l t ; D i a g r a m O b j e c t K e y & g t ; & l t ; K e y & g t ; T a b l e s \ S a l e s \ M e a s u r e s \ M a r g i n   P c t & l t ; / K e y & g t ; & l t ; / D i a g r a m O b j e c t K e y & g t ; & l t ; D i a g r a m O b j e c t K e y & g t ; & l t ; K e y & g t ; T a b l e s \ C u s t o m e r & l t ; / K e y & g t ; & l t ; / D i a g r a m O b j e c t K e y & g t ; & l t ; D i a g r a m O b j e c t K e y & g t ; & l t ; K e y & g t ; T a b l e s \ C u s t o m e r \ C o l u m n s \ C u s t o m e r K e y & l t ; / K e y & g t ; & l t ; / D i a g r a m O b j e c t K e y & g t ; & l t ; D i a g r a m O b j e c t K e y & g t ; & l t ; K e y & g t ; T a b l e s \ C u s t o m e r \ C o l u m n s \ N a m e & l t ; / K e y & g t ; & l t ; / D i a g r a m O b j e c t K e y & g t ; & l t ; D i a g r a m O b j e c t K e y & g t ; & l t ; K e y & g t ; T a b l e s \ C u s t o m e r \ C o l u m n s \ F u l l N a m e & l t ; / K e y & g t ; & l t ; / D i a g r a m O b j e c t K e y & g t ; & l t ; D i a g r a m O b j e c t K e y & g t ; & l t ; K e y & g t ; T a b l e s \ M e a s u r e F o r T o p N & l t ; / K e y & g t ; & l t ; / D i a g r a m O b j e c t K e y & g t ; & l t ; D i a g r a m O b j e c t K e y & g t ; & l t ; K e y & g t ; T a b l e s \ M e a s u r e F o r T o p N \ C o l u m n s \ I D & l t ; / K e y & g t ; & l t ; / D i a g r a m O b j e c t K e y & g t ; & l t ; D i a g r a m O b j e c t K e y & g t ; & l t ; K e y & g t ; T a b l e s \ M e a s u r e F o r T o p N \ C o l u m n s \ U n i t O f M e a s u r e & l t ; / K e y & g t ; & l t ; / D i a g r a m O b j e c t K e y & g t ; & l t ; D i a g r a m O b j e c t K e y & g t ; & l t ; K e y & g t ; T a b l e s \ M e a s u r e F o r T o p N \ C o l u m n s \ B y & l t ; / K e y & g t ; & l t ; / D i a g r a m O b j e c t K e y & g t ; & l t ; D i a g r a m O b j e c t K e y & g t ; & l t ; K e y & g t ; T a b l e s \ M e a s u r e F o r T o p N \ M e a s u r e s \ S e l e c t e d   T o p N   M e a s u r e & l t ; / K e y & g t ; & l t ; / D i a g r a m O b j e c t K e y & g t ; & l t ; D i a g r a m O b j e c t K e y & g t ; & l t ; K e y & g t ; T a b l e s \ M e a s u r e F o r T o p N \ M e a s u r e s \ C u s t o m e r T o p R a n k B y S e l e c t i o n s & l t ; / K e y & g t ; & l t ; / D i a g r a m O b j e c t K e y & g t ; & l t ; D i a g r a m O b j e c t K e y & g t ; & l t ; K e y & g t ; T a b l e s \ M e a s u r e F o r T o p N \ M e a s u r e s \ C u s t o m e r T o p R a n k B y S e l e c t i o n s \ A d d i t i o n a l   I n f o \ E r r o r & l t ; / K e y & g t ; & l t ; / D i a g r a m O b j e c t K e y & g t ; & l t ; D i a g r a m O b j e c t K e y & g t ; & l t ; K e y & g t ; T a b l e s \ M e a s u r e F o r T o p N \ M e a s u r e s \ P r o d u c t T o p R a n k B y S e l e c t i o n s & l t ; / K e y & g t ; & l t ; / D i a g r a m O b j e c t K e y & g t ; & l t ; D i a g r a m O b j e c t K e y & g t ; & l t ; K e y & g t ; T a b l e s \ M e a s u r e F o r T o p N \ M e a s u r e s \ P r o d u c t T o p R a n k B y S e l e c t i o n s \ A d d i t i o n a l   I n f o \ E r r o r & l t ; / K e y & g t ; & l t ; / D i a g r a m O b j e c t K e y & g t ; & l t ; D i a g r a m O b j e c t K e y & g t ; & l t ; K e y & g t ; T a b l e s \ P r o d u c t & l t ; / K e y & g t ; & l t ; / D i a g r a m O b j e c t K e y & g t ; & l t ; D i a g r a m O b j e c t K e y & g t ; & l t ; K e y & g t ; T a b l e s \ P r o d u c t \ C o l u m n s \ P r o d u c t K e y & l t ; / K e y & g t ; & l t ; / D i a g r a m O b j e c t K e y & g t ; & l t ; D i a g r a m O b j e c t K e y & g t ; & l t ; K e y & g t ; T a b l e s \ P r o d u c t \ C o l u m n s \ P r o d u c t S u b c a t e g o r y K e y & l t ; / K e y & g t ; & l t ; / D i a g r a m O b j e c t K e y & g t ; & l t ; D i a g r a m O b j e c t K e y & g t ; & l t ; K e y & g t ; T a b l e s \ P r o d u c t \ C o l u m n s \ P r o d u c t N a m e & l t ; / K e y & g t ; & l t ; / D i a g r a m O b j e c t K e y & g t ; & l t ; D i a g r a m O b j e c t K e y & g t ; & l t ; K e y & g t ; T a b l e s \ P r o d u c t \ C o l u m n s \ B r a n d N a m e & l t ; / K e y & g t ; & l t ; / D i a g r a m O b j e c t K e y & g t ; & l t ; D i a g r a m O b j e c t K e y & g t ; & l t ; K e y & g t ; T a b l e s \ P r o d u c t \ C o l u m n s \ C o l o r N a m e & l t ; / K e y & g t ; & l t ; / D i a g r a m O b j e c t K e y & g t ; & l t ; D i a g r a m O b j e c t K e y & g t ; & l t ; K e y & g t ; T a b l e s \ C a l e n d a r D a t e & l t ; / K e y & g t ; & l t ; / D i a g r a m O b j e c t K e y & g t ; & l t ; D i a g r a m O b j e c t K e y & g t ; & l t ; K e y & g t ; T a b l e s \ C a l e n d a r D a t e \ C o l u m n s \ F u l l D a t e & l t ; / K e y & g t ; & l t ; / D i a g r a m O b j e c t K e y & g t ; & l t ; D i a g r a m O b j e c t K e y & g t ; & l t ; K e y & g t ; T a b l e s \ C a l e n d a r D a t e \ C o l u m n s \ C a l e n d a r Y e a r & l t ; / K e y & g t ; & l t ; / D i a g r a m O b j e c t K e y & g t ; & l t ; D i a g r a m O b j e c t K e y & g t ; & l t ; K e y & g t ; T a b l e s \ C a l e n d a r D a t e \ C o l u m n s \ H a l f Y e a r & l t ; / K e y & g t ; & l t ; / D i a g r a m O b j e c t K e y & g t ; & l t ; D i a g r a m O b j e c t K e y & g t ; & l t ; K e y & g t ; T a b l e s \ C a l e n d a r D a t e \ C o l u m n s \ Q u a r t e r & l t ; / K e y & g t ; & l t ; / D i a g r a m O b j e c t K e y & g t ; & l t ; D i a g r a m O b j e c t K e y & g t ; & l t ; K e y & g t ; T a b l e s \ C a l e n d a r D a t e \ C o l u m n s \ M o n t h N a m e & l t ; / K e y & g t ; & l t ; / D i a g r a m O b j e c t K e y & g t ; & l t ; D i a g r a m O b j e c t K e y & g t ; & l t ; K e y & g t ; T a b l e s \ C a l e n d a r D a t e \ C o l u m n s \ Y e a r M o n t h & l t ; / K e y & g t ; & l t ; / D i a g r a m O b j e c t K e y & g t ; & l t ; D i a g r a m O b j e c t K e y & g t ; & l t ; K e y & g t ; T a b l e s \ C a l e n d a r D a t e \ C o l u m n s \ Y e a r M o n t h N u m b e r & l t ; / K e y & g t ; & l t ; / D i a g r a m O b j e c t K e y & g t ; & l t ; D i a g r a m O b j e c t K e y & g t ; & l t ; K e y & g t ; T a b l e s \ C a l e n d a r D a t e \ C o l u m n s \ M o n t h N u m b e r & l t ; / K e y & g t ; & l t ; / D i a g r a m O b j e c t K e y & g t ; & l t ; D i a g r a m O b j e c t K e y & g t ; & l t ; K e y & g t ; T a b l e s \ C a l e n d a r D a t e \ C o l u m n s \ W e e k N a m e O f Y e a r & l t ; / K e y & g t ; & l t ; / D i a g r a m O b j e c t K e y & g t ; & l t ; D i a g r a m O b j e c t K e y & g t ; & l t ; K e y & g t ; T a b l e s \ C a l e n d a r D a t e \ C o l u m n s \ W e e k N u m b e r O f Y e a r & l t ; / K e y & g t ; & l t ; / D i a g r a m O b j e c t K e y & g t ; & l t ; D i a g r a m O b j e c t K e y & g t ; & l t ; K e y & g t ; T a b l e s \ C a l e n d a r D a t e \ C o l u m n s \ D a y O f W e e k N a m e & l t ; / K e y & g t ; & l t ; / D i a g r a m O b j e c t K e y & g t ; & l t ; D i a g r a m O b j e c t K e y & g t ; & l t ; K e y & g t ; T a b l e s \ C a l e n d a r D a t e \ C o l u m n s \ D a y O f W e e k N u m b e r & l t ; / K e y & g t ; & l t ; / D i a g r a m O b j e c t K e y & g t ; & l t ; D i a g r a m O b j e c t K e y & g t ; & l t ; K e y & g t ; R e l a t i o n s h i p s \ & a m p ; l t ; T a b l e s \ S a l e s \ C o l u m n s \ C u s t o m e r K e y & a m p ; g t ; - & a m p ; l t ; T a b l e s \ C u s t o m e r \ C o l u m n s \ C u s t o m e r K e y & a m p ; g t ; & l t ; / K e y & g t ; & l t ; / D i a g r a m O b j e c t K e y & g t ; & l t ; D i a g r a m O b j e c t K e y & g t ; & l t ; K e y & g t ; R e l a t i o n s h i p s \ & a m p ; l t ; T a b l e s \ S a l e s \ C o l u m n s \ C u s t o m e r K e y & a m p ; g t ; - & a m p ; l t ; T a b l e s \ C u s t o m e r \ C o l u m n s \ C u s t o m e r K e y & a m p ; g t ; \ F K & l t ; / K e y & g t ; & l t ; / D i a g r a m O b j e c t K e y & g t ; & l t ; D i a g r a m O b j e c t K e y & g t ; & l t ; K e y & g t ; R e l a t i o n s h i p s \ & a m p ; l t ; T a b l e s \ S a l e s \ C o l u m n s \ C u s t o m e r K e y & a m p ; g t ; - & a m p ; l t ; T a b l e s \ C u s t o m e r \ C o l u m n s \ C u s t o m e r K e y & a m p ; g t ; \ P K & l t ; / K e y & g t ; & l t ; / D i a g r a m O b j e c t K e y & g t ; & l t ; D i a g r a m O b j e c t K e y & g t ; & l t ; K e y & g t ; R e l a t i o n s h i p s \ & a m p ; l t ; T a b l e s \ S a l e s \ C o l u m n s \ P r o d u c t K e y & a m p ; g t ; - & a m p ; l t ; T a b l e s \ P r o d u c t \ C o l u m n s \ P r o d u c t K e y & a m p ; g t ; & l t ; / K e y & g t ; & l t ; / D i a g r a m O b j e c t K e y & g t ; & l t ; D i a g r a m O b j e c t K e y & g t ; & l t ; K e y & g t ; R e l a t i o n s h i p s \ & a m p ; l t ; T a b l e s \ S a l e s \ C o l u m n s \ P r o d u c t K e y & a m p ; g t ; - & a m p ; l t ; T a b l e s \ P r o d u c t \ C o l u m n s \ P r o d u c t K e y & a m p ; g t ; \ F K & l t ; / K e y & g t ; & l t ; / D i a g r a m O b j e c t K e y & g t ; & l t ; D i a g r a m O b j e c t K e y & g t ; & l t ; K e y & g t ; R e l a t i o n s h i p s \ & a m p ; l t ; T a b l e s \ S a l e s \ C o l u m n s \ P r o d u c t K e y & a m p ; g t ; - & a m p ; l t ; T a b l e s \ P r o d u c t \ C o l u m n s \ P r o d u c t K e y & a m p ; g t ; \ P K & l t ; / K e y & g t ; & l t ; / D i a g r a m O b j e c t K e y & g t ; & l t ; D i a g r a m O b j e c t K e y & g t ; & l t ; K e y & g t ; R e l a t i o n s h i p s \ & a m p ; l t ; T a b l e s \ S a l e s \ C o l u m n s \ D a t e K e y & a m p ; g t ; - & a m p ; l t ; T a b l e s \ C a l e n d a r D a t e \ C o l u m n s \ F u l l D a t e & a m p ; g t ; & l t ; / K e y & g t ; & l t ; / D i a g r a m O b j e c t K e y & g t ; & l t ; D i a g r a m O b j e c t K e y & g t ; & l t ; K e y & g t ; R e l a t i o n s h i p s \ & a m p ; l t ; T a b l e s \ S a l e s \ C o l u m n s \ D a t e K e y & a m p ; g t ; - & a m p ; l t ; T a b l e s \ C a l e n d a r D a t e \ C o l u m n s \ F u l l D a t e & a m p ; g t ; \ F K & l t ; / K e y & g t ; & l t ; / D i a g r a m O b j e c t K e y & g t ; & l t ; D i a g r a m O b j e c t K e y & g t ; & l t ; K e y & g t ; R e l a t i o n s h i p s \ & a m p ; l t ; T a b l e s \ S a l e s \ C o l u m n s \ D a t e K e y & a m p ; g t ; - & a m p ; l t ; T a b l e s \ C a l e n d a r D a t e \ C o l u m n s \ F u l l D a t e & a m p ; g t ; \ P K & l t ; / K e y & g t ; & l t ; / D i a g r a m O b j e c t K e y & g t ; & l t ; D i a g r a m O b j e c t K e y & g t ; & l t ; K e y & g t ; T a b l e s \ M e a s u r e F o r T o p N \ M e a s u r e s \ C u s t o m e r B o t t o m R a n k B y S e l e c t i o n s & l t ; / K e y & g t ; & l t ; / D i a g r a m O b j e c t K e y & g t ; & l t ; D i a g r a m O b j e c t K e y & g t ; & l t ; K e y & g t ; T a b l e s \ M e a s u r e F o r T o p N \ M e a s u r e s \ C u s t o m e r B o t t o m R a n k B y S e l e c t i o n s \ A d d i t i o n a l   I n f o \ E r r o r & l t ; / K e y & g t ; & l t ; / D i a g r a m O b j e c t K e y & g t ; & l t ; D i a g r a m O b j e c t K e y & g t ; & l t ; K e y & g t ; T a b l e s \ M e a s u r e F o r T o p N \ M e a s u r e s \ P r o d u c t B o t t o m R a n k B y S e l e c t i o n s & l t ; / K e y & g t ; & l t ; / D i a g r a m O b j e c t K e y & g t ; & l t ; D i a g r a m O b j e c t K e y & g t ; & l t ; K e y & g t ; T a b l e s \ M e a s u r e F o r T o p N \ M e a s u r e s \ P r o d u c t B o t t o m R a n k B y S e l e c t i o n s \ A d d i t i o n a l   I n f o \ E r r o r & l t ; / K e y & g t ; & l t ; / D i a g r a m O b j e c t K e y & g t ; & l t ; D i a g r a m O b j e c t K e y & g t ; & l t ; K e y & g t ; T a b l e s \ M e a s u r e F o r T o p N \ C o l u m n s \ M e a s u r e N a m e & l t ; / K e y & g t ; & l t ; / D i a g r a m O b j e c t K e y & g t ; & l t ; D i a g r a m O b j e c t K e y & g t ; & l t ; K e y & g t ; T a b l e s \ M e a s u r e F o r T o p N \ M e a s u r e s \ S e l e c t e d   T o p N   V a l u e & l t ; / K e y & g t ; & l t ; / D i a g r a m O b j e c t K e y & g t ; & l t ; D i a g r a m O b j e c t K e y & g t ; & l t ; K e y & g t ; T a b l e s \ M e a s u r e F o r T o p N \ M e a s u r e s \ S e l e c t e d   T o p N   V a l u e \ A d d i t i o n a l   I n f o \ E r r o r & l t ; / K e y & g t ; & l t ; / D i a g r a m O b j e c t K e y & g t ; & l t ; / A l l K e y s & g t ; & l t ; S e l e c t e d K e y s & g t ; & l t ; D i a g r a m O b j e c t K e y & g t ; & l t ; K e y & g t ; T a b l e s \ C a l e n d a r D a t e \ C o l u m n s \ F u l l D a t e & 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 T a g s \ T a b l e s \ & a m p ; l t ; T a b l e s \ T o p N & a m p ; g t ; & l t ; / K e y & g t ; & l t ; / a : K e y & g t ; & l t ; a : V a l u e 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 T a g s \ T a b l e s \ & a m p ; l t ; T a b l e s \ C u s t o m e r & a m p ; g t ; & l t ; / K e y & g t ; & l t ; / a : K e y & g t ; & l t ; a : V a l u e   i : t y p e = " D i a g r a m D i s p l a y T a g V i e w S t a t e " & g t ; & l t ; I s N o t F i l t e r e d O u t & g t ; t r u e & l t ; / I s N o t F i l t e r e d O u t & g t ; & l t ; / a : V a l u e & g t ; & l t ; / a : K e y V a l u e O f D i a g r a m O b j e c t K e y a n y T y p e z b w N T n L X & g t ; & l t ; a : K e y V a l u e O f D i a g r a m O b j e c t K e y a n y T y p e z b w N T n L X & g t ; & l t ; a : K e y & g t ; & l t ; K e y & g t ; D y n a m i c   T a g s \ T a b l e s \ & a m p ; l t ; T a b l e s \ M e a s u r e F o r T o p N & a m p ; g t ; & l t ; / K e y & g t ; & l t ; / a : K e y & g t ; & l t ; a : V a l u e   i : t y p e = " D i a g r a m D i s p l a y T a g V i e w S t a t e " & g t ; & l t ; I s N o t F i l t e r e d O u t & g t ; t r u e & l t ; / I s N o t F i l t e r e d O u t & g t ; & l t ; / a : V a l u e & g t ; & l t ; / a : K e y V a l u e O f D i a g r a m O b j e c t K e y a n y T y p e z b w N T n L X & g t ; & l t ; a : K e y V a l u e O f D i a g r a m O b j e c t K e y a n y T y p e z b w N T n L X & g t ; & l t ; a : K e y & g t ; & l t ; K e y & g t ; D y n a m i c   T a g s \ T a b l e s \ & a m p ; l t ; T a b l e s \ P r o d u c t & a m p ; g t ; & l t ; / K e y & g t ; & l t ; / a : K e y & g t ; & l t ; a : V a l u e   i : t y p e = " D i a g r a m D i s p l a y T a g V i e w S t a t e " & g t ; & l t ; I s N o t F i l t e r e d O u t & g t ; t r u e & l t ; / I s N o t F i l t e r e d O u t & g t ; & l t ; / a : V a l u e & g t ; & l t ; / a : K e y V a l u e O f D i a g r a m O b j e c t K e y a n y T y p e z b w N T n L X & g t ; & l t ; a : K e y V a l u e O f D i a g r a m O b j e c t K e y a n y T y p e z b w N T n L X & g t ; & l t ; a : K e y & g t ; & l t ; K e y & g t ; D y n a m i c   T a g s \ T a b l e s \ & a m p ; l t ; T a b l e s \ C a l e n d a r D a t e & a m p ; g t ; & l t ; / K e y & g t ; & l t ; / a : K e y & g t ; & l t ; a : V a l u e   i : t y p e = " D i a g r a m D i s p l a y T a g V i e w S t a t e " & g t ; & l t ; I s N o t F i l t e r e d O u t & g t ; t r u e & l t ; / I s N o t F i l t e r e d O u t & g t ; & l t ; / a : V a l u e & g t ; & l t ; / a : K e y V a l u e O f D i a g r a m O b j e c t K e y a n y T y p e z b w N T n L X & g t ; & l t ; a : K e y V a l u e O f D i a g r a m O b j e c t K e y a n y T y p e z b w N T n L X & g t ; & l t ; a : K e y & g t ; & l t ; K e y & g t ; T a b l e s \ T o p N & l t ; / K e y & g t ; & l t ; / a : K e y & g t ; & l t ; a : V a l u e   i : t y p e = " D i a g r a m D i s p l a y N o d e V i e w S t a t e " & g t ; & l t ; H e i g h t & g t ; 1 5 0 & l t ; / H e i g h t & g t ; & l t ; I s E x p a n d e d & g t ; t r u e & l t ; / I s E x p a n d e d & g t ; & l t ; L a y e d O u t & g t ; t r u e & l t ; / L a y e d O u t & g t ; & l t ; L e f t & g t ; 7 8 7 . 0 9 6 1 8 9 4 3 2 3 3 4 0 9 & l t ; / L e f t & g t ; & l t ; T a b I n d e x & g t ; 1 & l t ; / T a b I n d e x & g t ; & l t ; W i d t h & g t ; 2 0 0 & l t ; / W i d t h & g t ; & l t ; / a : V a l u e & g t ; & l t ; / a : K e y V a l u e O f D i a g r a m O b j e c t K e y a n y T y p e z b w N T n L X & g t ; & l t ; a : K e y V a l u e O f D i a g r a m O b j e c t K e y a n y T y p e z b w N T n L X & g t ; & l t ; a : K e y & g t ; & l t ; K e y & g t ; T a b l e s \ T o p N \ C o l u m n s \ T o p & l t ; / K e y & g t ; & l t ; / a : K e y & g t ; & l t ; a : V a l u e   i : t y p e = " D i a g r a m D i s p l a y N o d e V i e w S t a t e " & g t ; & l t ; H e i g h t & g t ; 1 5 0 & l t ; / H e i g h t & g t ; & l t ; I s E x p a n d e d & g t ; t r u e & l t ; / I s E x p a n d e d & g t ; & l t ; W i d t h & g t ; 2 0 0 & l t ; / W i d t h & g t ; & l t ; / a : V a l u e & g t ; & l t ; / a : K e y V a l u e O f D i a g r a m O b j e c t K e y a n y T y p e z b w N T n L X & g t ; & l t ; a : K e y V a l u e O f D i a g r a m O b j e c t K e y a n y T y p e z b w N T n L X & g t ; & l t ; a : K e y & g t ; & l t ; K e y & g t ; T a b l e s \ T o p N \ M e a s u r e s \ S e l e c t e d T o p N N u m b e r & l t ; / K e y & g t ; & l t ; / a : K e y & g t ; & l t ; a : V a l u e   i : t y p e = " D i a g r a m D i s p l a y N o d e V i e w S t a t e " & g t ; & l t ; H e i g h t & g t ; 1 5 0 & l t ; / H e i g h t & g t ; & l t ; I s E x p a n d e d & g t ; t r u e & l t ; / I s E x p a n d e d & g t ; & l t ; W i d t h & g t ; 2 0 0 & l t ; / W i d t h & g t ; & l t ; / a : V a l u e & g t ; & l t ; / a : K e y V a l u e O f D i a g r a m O b j e c t K e y a n y T y p e z b w N T n L X & g t ; & l t ; a : K e y V a l u e O f D i a g r a m O b j e c t K e y a n y T y p e z b w N T n L X & g t ; & l t ; a : K e y & g t ; & l t ; K e y & g t ; T a b l e s \ T o p N \ M e a s u r e s \ S h o u l d   T o p   C u s t o m e r   B e   I n c l u d e d & l t ; / K e y & g t ; & l t ; / a : K e y & g t ; & l t ; a : V a l u e   i : t y p e = " D i a g r a m D i s p l a y N o d e V i e w S t a t e " & g t ; & l t ; H e i g h t & g t ; 1 5 0 & l t ; / H e i g h t & g t ; & l t ; I s E x p a n d e d & g t ; t r u e & l t ; / I s E x p a n d e d & g t ; & l t ; W i d t h & g t ; 2 0 0 & l t ; / W i d t h & g t ; & l t ; / a : V a l u e & g t ; & l t ; / a : K e y V a l u e O f D i a g r a m O b j e c t K e y a n y T y p e z b w N T n L X & g t ; & l t ; a : K e y V a l u e O f D i a g r a m O b j e c t K e y a n y T y p e z b w N T n L X & g t ; & l t ; a : K e y & g t ; & l t ; K e y & g t ; T a b l e s \ T o p N \ M e a s u r e s \ S h o u l d   T o p   C u s t o m e r   B e   I n c l u d e d \ A d d i t i o n a l   I n f o \ E r r o r & l t ; / K e y & g t ; & l t ; / a : K e y & g t ; & l t ; a : V a l u e   i : t y p e = " D i a g r a m D i s p l a y B a s e V i e w S t a t e \ I D i a g r a m T a g A d d i t i o n a l I n f o " / & g t ; & l t ; / a : K e y V a l u e O f D i a g r a m O b j e c t K e y a n y T y p e z b w N T n L X & g t ; & l t ; a : K e y V a l u e O f D i a g r a m O b j e c t K e y a n y T y p e z b w N T n L X & g t ; & l t ; a : K e y & g t ; & l t ; K e y & g t ; T a b l e s \ T o p N \ M e a s u r e s \ S h o u l d   B o t t o m   C u s t o m e r   B e   I n c l u d e d & l t ; / K e y & g t ; & l t ; / a : K e y & g t ; & l t ; a : V a l u e   i : t y p e = " D i a g r a m D i s p l a y N o d e V i e w S t a t e " & g t ; & l t ; H e i g h t & g t ; 1 5 0 & l t ; / H e i g h t & g t ; & l t ; I s E x p a n d e d & g t ; t r u e & l t ; / I s E x p a n d e d & g t ; & l t ; W i d t h & g t ; 2 0 0 & l t ; / W i d t h & g t ; & l t ; / a : V a l u e & g t ; & l t ; / a : K e y V a l u e O f D i a g r a m O b j e c t K e y a n y T y p e z b w N T n L X & g t ; & l t ; a : K e y V a l u e O f D i a g r a m O b j e c t K e y a n y T y p e z b w N T n L X & g t ; & l t ; a : K e y & g t ; & l t ; K e y & g t ; T a b l e s \ T o p N \ M e a s u r e s \ S h o u l d   B o t t o m   C u s t o m e r   B e   I n c l u d e d \ A d d i t i o n a l   I n f o \ E r r o r & l t ; / K e y & g t ; & l t ; / a : K e y & g t ; & l t ; a : V a l u e   i : t y p e = " D i a g r a m D i s p l a y B a s e V i e w S t a t e \ I D i a g r a m T a g A d d i t i o n a l I n f o " / & g t ; & l t ; / a : K e y V a l u e O f D i a g r a m O b j e c t K e y a n y T y p e z b w N T n L X & g t ; & l t ; a : K e y V a l u e O f D i a g r a m O b j e c t K e y a n y T y p e z b w N T n L X & g t ; & l t ; a : K e y & g t ; & l t ; K e y & g t ; T a b l e s \ T o p N \ M e a s u r e s \ S h o u l d   T o p   P r o d u c t   b e   I n c l u d e d & l t ; / K e y & g t ; & l t ; / a : K e y & g t ; & l t ; a : V a l u e   i : t y p e = " D i a g r a m D i s p l a y N o d e V i e w S t a t e " & g t ; & l t ; H e i g h t & g t ; 1 5 0 & l t ; / H e i g h t & g t ; & l t ; I s E x p a n d e d & g t ; t r u e & l t ; / I s E x p a n d e d & g t ; & l t ; W i d t h & g t ; 2 0 0 & l t ; / W i d t h & g t ; & l t ; / a : V a l u e & g t ; & l t ; / a : K e y V a l u e O f D i a g r a m O b j e c t K e y a n y T y p e z b w N T n L X & g t ; & l t ; a : K e y V a l u e O f D i a g r a m O b j e c t K e y a n y T y p e z b w N T n L X & g t ; & l t ; a : K e y & g t ; & l t ; K e y & g t ; T a b l e s \ T o p N \ M e a s u r e s \ S h o u l d   T o p   P r o d u c t   b e   I n c l u d e d \ A d d i t i o n a l   I n f o \ E r r o r & l t ; / K e y & g t ; & l t ; / a : K e y & g t ; & l t ; a : V a l u e   i : t y p e = " D i a g r a m D i s p l a y B a s e V i e w S t a t e \ I D i a g r a m T a g A d d i t i o n a l I n f o " / & g t ; & l t ; / a : K e y V a l u e O f D i a g r a m O b j e c t K e y a n y T y p e z b w N T n L X & g t ; & l t ; a : K e y V a l u e O f D i a g r a m O b j e c t K e y a n y T y p e z b w N T n L X & g t ; & l t ; a : K e y & g t ; & l t ; K e y & g t ; T a b l e s \ T o p N \ M e a s u r e s \ S h o u l d   B o t t o m   P r o d u c t   B e   I n c l u d e d & l t ; / K e y & g t ; & l t ; / a : K e y & g t ; & l t ; a : V a l u e   i : t y p e = " D i a g r a m D i s p l a y N o d e V i e w S t a t e " & g t ; & l t ; H e i g h t & g t ; 1 5 0 & l t ; / H e i g h t & g t ; & l t ; I s E x p a n d e d & g t ; t r u e & l t ; / I s E x p a n d e d & g t ; & l t ; W i d t h & g t ; 2 0 0 & l t ; / W i d t h & g t ; & l t ; / a : V a l u e & g t ; & l t ; / a : K e y V a l u e O f D i a g r a m O b j e c t K e y a n y T y p e z b w N T n L X & g t ; & l t ; a : K e y V a l u e O f D i a g r a m O b j e c t K e y a n y T y p e z b w N T n L X & g t ; & l t ; a : K e y & g t ; & l t ; K e y & g t ; T a b l e s \ T o p N \ M e a s u r e s \ S h o u l d   B o t t o m   P r o d u c t   B e   I n c l u d e d \ A d d i t i o n a l   I n f o \ E r r o r & l t ; / K e y & g t ; & l t ; / a : K e y & g t ; & l t ; a : V a l u e   i : t y p e = " D i a g r a m D i s p l a y B a s e V i e w S t a t e \ I D i a g r a m T a g A d d i t i o n a l I n f o " / & g t ; & l t ; / a : K e y V a l u e O f D i a g r a m O b j e c t K e y a n y T y p e z b w N T n L X & g t ; & l t ; a : K e y V a l u e O f D i a g r a m O b j e c t K e y a n y T y p e z b w N T n L X & g t ; & l t ; a : K e y & g t ; & l t ; K e y & g t ; T a b l e s \ S a l e s & l t ; / K e y & g t ; & l t ; / a : K e y & g t ; & l t ; a : V a l u e   i : t y p e = " D i a g r a m D i s p l a y N o d e V i e w S t a t e " & g t ; & l t ; H e i g h t & g t ; 1 5 0 & l t ; / H e i g h t & g t ; & l t ; I s E x p a n d e d & g t ; t r u e & l t ; / I s E x p a n d e d & g t ; & l t ; L a y e d O u t & g t ; t r u e & l t ; / L a y e d O u t & g t ; & l t ; L e f t & g t ; 2 7 8 & l t ; / L e f t & g t ; & l t ; T o p & g t ; 3 6 . 0 2 2 5 1 4 1 9 3 9 9 8 8 5 9 & l t ; / T o p & g t ; & l t ; W i d t h & g t ; 2 0 0 & l t ; / W i d t h & g t ; & l t ; / a : V a l u e & g t ; & l t ; / a : K e y V a l u e O f D i a g r a m O b j e c t K e y a n y T y p e z b w N T n L X & g t ; & l t ; a : K e y V a l u e O f D i a g r a m O b j e c t K e y a n y T y p e z b w N T n L X & g t ; & l t ; a : K e y & g t ; & l t ; K e y & g t ; T a b l e s \ S a l e s \ C o l u m n s \ D a t e K e y & 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S a l e s O r d e r N u m b e r & 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E x t e n d e d A m o u n t & l t ; / K e y & g t ; & l t ; / a : K e y & g t ; & l t ; a : V a l u e   i : t y p e = " D i a g r a m D i s p l a y N o d e V i e w S t a t e " & g t ; & l t ; H e i g h t & g t ; 1 5 0 & l t ; / H e i g h t & g t ; & l t ; I s E x p a n d e d & g t ; t r u e & l t ; / I s E x p a n d e d & g t ; & l t ; W i d t h & g t ; 2 0 0 & l t ; / W i d t h & g t ; & l t ; / a : V a l u e & g t ; & l t ; / a : K e y V a l u e O f D i a g r a m O b j e c t K e y a n y T y p e z b w N T n L X & g t ; & l t ; a : K e y V a l u e O f D i a g r a m O b j e c t K e y a n y T y p e z b w N T n L X & g t ; & l t ; a : K e y & g t ; & l t ; K e y & g t ; T a b l e s \ S a l e s \ C o l u m n s \ T o t a l 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T a x A m t & l t ; / K e y & g t ; & l t ; / a : K e y & g t ; & l t ; a : V a l u e   i : t y p e = " D i a g r a m D i s p l a y N o d e V i e w S t a t e " & g t ; & l t ; H e i g h t & g t ; 1 5 0 & l t ; / H e i g h t & g t ; & l t ; I s E x p a n d e d & g t ; t r u e & l t ; / I s E x p a n d e d & g t ; & l t ; W i d t h & g t ; 2 0 0 & l t ; / W i d t h & g t ; & l t ; / a : V a l u e & g t ; & l t ; / a : K e y V a l u e O f D i a g r a m O b j e c t K e y a n y T y p e z b w N T n L X & g t ; & l t ; a : K e y V a l u e O f D i a g r a m O b j e c t K e y a n y T y p e z b w N T n L X & g t ; & l t ; a : K e y & g t ; & l t ; K e y & g t ; T a b l e s \ S a l e s \ C o l u m n s \ F r e i g h t & l t ; / K e y & g t ; & l t ; / a : K e y & g t ; & l t ; a : V a l u e   i : t y p e = " D i a g r a m D i s p l a y N o d e V i e w S t a t e " & g t ; & l t ; H e i g h t & g t ; 1 5 0 & l t ; / H e i g h t & g t ; & l t ; I s E x p a n d e d & g t ; t r u e & l t ; / I s E x p a n d e d & g t ; & l t ; W i d t h & g t ; 2 0 0 & l t ; / W i d t h & g t ; & l t ; / a : V a l u e & g t ; & l t ; / a : K e y V a l u e O f D i a g r a m O b j e c t K e y a n y T y p e z b w N T n L X & g t ; & l t ; a : K e y V a l u e O f D i a g r a m O b j e c t K e y a n y T y p e z b w N T n L X & g t ; & l t ; a : K e y & g t ; & l t ; K e y & g t ; T a b l e s \ S a l e s \ M e a s u r e s \ S h i p p i n g   P a i d & l t ; / K e y & g t ; & l t ; / a : K e y & g t ; & l t ; a : V a l u e   i : t y p e = " D i a g r a m D i s p l a y N o d e V i e w S t a t e " & g t ; & l t ; H e i g h t & g t ; 1 5 0 & l t ; / H e i g h t & g t ; & l t ; I s E x p a n d e d & g t ; t r u e & l t ; / I s E x p a n d e d & g t ; & l t ; W i d t h & g t ; 2 0 0 & l t ; / W i d t h & g t ; & l t ; / a : V a l u e & g t ; & l t ; / a : K e y V a l u e O f D i a g r a m O b j e c t K e y a n y T y p e z b w N T n L X & g t ; & l t ; a : K e y V a l u e O f D i a g r a m O b j e c t K e y a n y T y p e z b w N T n L X & g t ; & l t ; a : K e y & g t ; & l t ; K e y & g t ; T a b l e s \ S a l e s \ M e a s u r e s \ U n i t s   P u r c h a s e d & l t ; / K e y & g t ; & l t ; / a : K e y & g t ; & l t ; a : V a l u e   i : t y p e = " D i a g r a m D i s p l a y N o d e V i e w S t a t e " & g t ; & l t ; H e i g h t & g t ; 1 5 0 & l t ; / H e i g h t & g t ; & l t ; I s E x p a n d e d & g t ; t r u e & l t ; / I s E x p a n d e d & g t ; & l t ; W i d t h & g t ; 2 0 0 & l t ; / W i d t h & g t ; & l t ; / a : V a l u e & g t ; & l t ; / a : K e y V a l u e O f D i a g r a m O b j e c t K e y a n y T y p e z b w N T n L X & g t ; & l t ; a : K e y V a l u e O f D i a g r a m O b j e c t K e y a n y T y p e z b w N T n L X & g t ; & l t ; a : K e y & g t ; & l t ; K e y & g t ; T a b l e s \ S a l e s \ M e a s u r e s \ T a x   P a i d & l t ; / K e y & g t ; & l t ; / a : K e y & g t ; & l t ; a : V a l u e   i : t y p e = " D i a g r a m D i s p l a y N o d e V i e w S t a t e " & g t ; & l t ; H e i g h t & g t ; 1 5 0 & l t ; / H e i g h t & g t ; & l t ; I s E x p a n d e d & g t ; t r u e & l t ; / I s E x p a n d e d & g t ; & l t ; W i d t h & g t ; 2 0 0 & l t ; / W i d t h & g t ; & l t ; / a : V a l u e & g t ; & l t ; / a : K e y V a l u e O f D i a g r a m O b j e c t K e y a n y T y p e z b w N T n L X & g t ; & l t ; a : K e y V a l u e O f D i a g r a m O b j e c t K e y a n y T y p e z b w N T n L X & g t ; & l t ; a : K e y & g t ; & l t ; K e y & g t ; T a b l e s \ S a l e s \ M e a s u r e s \ T a x   P a i d \ A d d i t i o n a l   I n f o \ E r r o r & l t ; / K e y & g t ; & l t ; / a : K e y & g t ; & l t ; a : V a l u e   i : t y p e = " D i a g r a m D i s p l a y B a s e V i e w S t a t e \ I D i a g r a m T a g A d d i t i o n a l I n f o " / & g t ; & l t ; / a : K e y V a l u e O f D i a g r a m O b j e c t K e y a n y T y p e z b w N T n L X & g t ; & l t ; a : K e y V a l u e O f D i a g r a m O b j e c t K e y a n y T y p e z b w N T n L X & g t ; & l t ; a : K e y & g t ; & l t ; K e y & g t ; T a b l e s \ S a l e s \ M e a s u r e s \ T o t a l   P a i d & l t ; / K e y & g t ; & l t ; / a : K e y & g t ; & l t ; a : V a l u e   i : t y p e = " D i a g r a m D i s p l a y N o d e V i e w S t a t e " & g t ; & l t ; H e i g h t & g t ; 1 5 0 & l t ; / H e i g h t & g t ; & l t ; I s E x p a n d e d & g t ; t r u e & l t ; / I s E x p a n d e d & g t ; & l t ; W i d t h & g t ; 2 0 0 & l t ; / W i d t h & g t ; & l t ; / a : V a l u e & g t ; & l t ; / a : K e y V a l u e O f D i a g r a m O b j e c t K e y a n y T y p e z b w N T n L X & g t ; & l t ; a : K e y V a l u e O f D i a g r a m O b j e c t K e y a n y T y p e z b w N T n L X & g t ; & l t ; a : K e y & g t ; & l t ; K e y & g t ; T a b l e s \ S a l e s \ M e a s u r e s \ P r o d u c t i o n   C o s t & l t ; / K e y & g t ; & l t ; / a : K e y & g t ; & l t ; a : V a l u e   i : t y p e = " D i a g r a m D i s p l a y N o d e V i e w S t a t e " & g t ; & l t ; H e i g h t & g t ; 1 5 0 & l t ; / H e i g h t & g t ; & l t ; I s E x p a n d e d & g t ; t r u e & l t ; / I s E x p a n d e d & g t ; & l t ; W i d t h & g t ; 2 0 0 & l t ; / W i d t h & g t ; & l t ; / a : V a l u e & g t ; & l t ; / a : K e y V a l u e O f D i a g r a m O b j e c t K e y a n y T y p e z b w N T n L X & g t ; & l t ; a : K e y V a l u e O f D i a g r a m O b j e c t K e y a n y T y p e z b w N T n L X & g t ; & l t ; a : K e y & g t ; & l t ; K e y & g t ; T a b l e s \ S a l e s \ M e a s u r e s \ M a r g i n & l t ; / K e y & g t ; & l t ; / a : K e y & g t ; & l t ; a : V a l u e   i : t y p e = " D i a g r a m D i s p l a y N o d e V i e w S t a t e " & g t ; & l t ; H e i g h t & g t ; 1 5 0 & l t ; / H e i g h t & g t ; & l t ; I s E x p a n d e d & g t ; t r u e & l t ; / I s E x p a n d e d & g t ; & l t ; W i d t h & g t ; 2 0 0 & l t ; / W i d t h & g t ; & l t ; / a : V a l u e & g t ; & l t ; / a : K e y V a l u e O f D i a g r a m O b j e c t K e y a n y T y p e z b w N T n L X & g t ; & l t ; a : K e y V a l u e O f D i a g r a m O b j e c t K e y a n y T y p e z b w N T n L X & g t ; & l t ; a : K e y & g t ; & l t ; K e y & g t ; T a b l e s \ S a l e s \ M e a s u r e s \ O r d e r s   P l a c e d & l t ; / K e y & g t ; & l t ; / a : K e y & g t ; & l t ; a : V a l u e   i : t y p e = " D i a g r a m D i s p l a y N o d e V i e w S t a t e " & g t ; & l t ; H e i g h t & g t ; 1 5 0 & l t ; / H e i g h t & g t ; & l t ; I s E x p a n d e d & g t ; t r u e & l t ; / I s E x p a n d e d & g t ; & l t ; W i d t h & g t ; 2 0 0 & l t ; / W i d t h & g t ; & l t ; / a : V a l u e & g t ; & l t ; / a : K e y V a l u e O f D i a g r a m O b j e c t K e y a n y T y p e z b w N T n L X & g t ; & l t ; a : K e y V a l u e O f D i a g r a m O b j e c t K e y a n y T y p e z b w N T n L X & g t ; & l t ; a : K e y & g t ; & l t ; K e y & g t ; T a b l e s \ S a l e s \ M e a s u r e s \ M a r g i n   P c t & l t ; / K e y & g t ; & l t ; / a : K e y & g t ; & l t ; a : V a l u e   i : t y p e = " D i a g r a m D i s p l a y N o d e V i e w S t a t e " & g t ; & l t ; H e i g h t & g t ; 1 5 0 & l t ; / H e i g h t & g t ; & l t ; I s E x p a n d e d & g t ; t r u e & l t ; / I s E x p a n d e d & g t ; & l t ; W i d t h & g t ; 2 0 0 & l t ; / W i d t h & g t ; & l t ; / a : V a l u e & g t ; & l t ; / a : K e y V a l u e O f D i a g r a m O b j e c t K e y a n y T y p e z b w N T n L X & g t ; & l t ; a : K e y V a l u e O f D i a g r a m O b j e c t K e y a n y T y p e z b w N T n L X & g t ; & l t ; a : K e y & g t ; & l t ; K e y & g t ; T a b l e s \ C u s t o m e r & l t ; / K e y & g t ; & l t ; / a : K e y & g t ; & l t ; a : V a l u e   i : t y p e = " D i a g r a m D i s p l a y N o d e V i e w S t a t e " & g t ; & l t ; H e i g h t & g t ; 1 5 0 & l t ; / H e i g h t & g t ; & l t ; I s E x p a n d e d & g t ; t r u e & l t ; / I s E x p a n d e d & g t ; & l t ; L a y e d O u t & g t ; t r u e & l t ; / L a y e d O u t & g t ; & l t ; L e f t & g t ; 6 3 4 . 9 0 3 8 1 0 5 6 7 6 6 5 9 1 & l t ; / L e f t & g t ; & l t ; T a b I n d e x & g t ; 4 & l t ; / T a b I n d e x & g t ; & l t ; T o p & g t ; 2 3 8 . 0 2 2 5 1 4 1 9 3 9 9 8 8 6 & l t ; / T o p & g t ; & l t ; W i d t h & g t ; 2 0 0 & l t ; / W i d t h & g t ; & l t ; / a : V a l u e & g t ; & l t ; / a : K e y V a l u e O f D i a g r a m O b j e c t K e y a n y T y p e z b w N T n L X & g t ; & l t ; a : K e y V a l u e O f D i a g r a m O b j e c t K e y a n y T y p e z b w N T n L X & g t ; & l t ; a : K e y & g t ; & l t ; K e y & g t ; T a b l e s \ C u s t o m e r \ 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C o l u m n s \ N a m e & l t ; / K e y & g t ; & l t ; / a : K e y & g t ; & l t ; a : V a l u e   i : t y p e = " D i a g r a m D i s p l a y N o d e V i e w S t a t e " & g t ; & l t ; H e i g h t & g t ; 1 5 0 & l t ; / H e i g h t & g t ; & l t ; I s E x p a n d e d & g t ; t r u e & l t ; / I s E x p a n d e d & g t ; & l t ; W i d t h & g t ; 2 0 0 & l t ; / W i d t h & g t ; & l t ; / a : V a l u e & g t ; & l t ; / a : K e y V a l u e O f D i a g r a m O b j e c t K e y a n y T y p e z b w N T n L X & g t ; & l t ; a : K e y V a l u e O f D i a g r a m O b j e c t K e y a n y T y p e z b w N T n L X & g t ; & l t ; a : K e y & g t ; & l t ; K e y & g t ; T a b l e s \ C u s t o m e r \ C o l u m n s \ F u l l N a m e & l t ; / K e y & g t ; & l t ; / a : K e y & g t ; & l t ; a : V a l u e   i : t y p e = " D i a g r a m D i s p l a y N o d e V i e w S t a t e " & g t ; & l t ; H e i g h t & g t ; 1 5 0 & l t ; / H e i g h t & g t ; & l t ; I s E x p a n d e d & g t ; t r u e & l t ; / I s E x p a n d e d & g t ; & l t ; W i d t h & g t ; 2 0 0 & l t ; / W i d t h & g t ; & l t ; / a : V a l u e & g t ; & l t ; / a : K e y V a l u e O f D i a g r a m O b j e c t K e y a n y T y p e z b w N T n L X & g t ; & l t ; a : K e y V a l u e O f D i a g r a m O b j e c t K e y a n y T y p e z b w N T n L X & g t ; & l t ; a : K e y & g t ; & l t ; K e y & g t ; T a b l e s \ M e a s u r e F o r T o p N & l t ; / K e y & g t ; & l t ; / a : K e y & g t ; & l t ; a : V a l u e   i : t y p e = " D i a g r a m D i s p l a y N o d e V i e w S t a t e " & g t ; & l t ; H e i g h t & g t ; 1 5 0 & l t ; / H e i g h t & g t ; & l t ; I s E x p a n d e d & g t ; t r u e & l t ; / I s E x p a n d e d & g t ; & l t ; L a y e d O u t & g t ; t r u e & l t ; / L a y e d O u t & g t ; & l t ; L e f t & g t ; 1 2 8 3 & l t ; / L e f t & g t ; & l t ; T a b I n d e x & g t ; 2 & l t ; / T a b I n d e x & g t ; & l t ; T o p & g t ; 1 8 . 5 2 2 5 1 4 1 9 3 9 9 8 8 5 9 & l t ; / T o p & g t ; & l t ; W i d t h & g t ; 2 0 0 & l t ; / W i d t h & g t ; & l t ; / a : V a l u e & g t ; & l t ; / a : K e y V a l u e O f D i a g r a m O b j e c t K e y a n y T y p e z b w N T n L X & g t ; & l t ; a : K e y V a l u e O f D i a g r a m O b j e c t K e y a n y T y p e z b w N T n L X & g t ; & l t ; a : K e y & g t ; & l t ; K e y & g t ; T a b l e s \ M e a s u r e F o r T o p N \ C o l u m n s \ I D & l t ; / K e y & g t ; & l t ; / a : K e y & g t ; & l t ; a : V a l u e   i : t y p e = " D i a g r a m D i s p l a y N o d e V i e w S t a t e " & g t ; & l t ; H e i g h t & g t ; 1 5 0 & l t ; / H e i g h t & g t ; & l t ; I s E x p a n d e d & g t ; t r u e & l t ; / I s E x p a n d e d & g t ; & l t ; W i d t h & g t ; 2 0 0 & l t ; / W i d t h & g t ; & l t ; / a : V a l u e & g t ; & l t ; / a : K e y V a l u e O f D i a g r a m O b j e c t K e y a n y T y p e z b w N T n L X & g t ; & l t ; a : K e y V a l u e O f D i a g r a m O b j e c t K e y a n y T y p e z b w N T n L X & g t ; & l t ; a : K e y & g t ; & l t ; K e y & g t ; T a b l e s \ M e a s u r e F o r T o p N \ C o l u m n s \ U n i t O f M e a s u r e & l t ; / K e y & g t ; & l t ; / a : K e y & g t ; & l t ; a : V a l u e   i : t y p e = " D i a g r a m D i s p l a y N o d e V i e w S t a t e " & g t ; & l t ; H e i g h t & g t ; 1 5 0 & l t ; / H e i g h t & g t ; & l t ; I s E x p a n d e d & g t ; t r u e & l t ; / I s E x p a n d e d & g t ; & l t ; W i d t h & g t ; 2 0 0 & l t ; / W i d t h & g t ; & l t ; / a : V a l u e & g t ; & l t ; / a : K e y V a l u e O f D i a g r a m O b j e c t K e y a n y T y p e z b w N T n L X & g t ; & l t ; a : K e y V a l u e O f D i a g r a m O b j e c t K e y a n y T y p e z b w N T n L X & g t ; & l t ; a : K e y & g t ; & l t ; K e y & g t ; T a b l e s \ M e a s u r e F o r T o p N \ C o l u m n s \ B y & l t ; / K e y & g t ; & l t ; / a : K e y & g t ; & l t ; a : V a l u e   i : t y p e = " D i a g r a m D i s p l a y N o d e V i e w S t a t e " & g t ; & l t ; H e i g h t & g t ; 1 5 0 & l t ; / H e i g h t & g t ; & l t ; I s E x p a n d e d & g t ; t r u e & l t ; / I s E x p a n d e d & g t ; & l t ; W i d t h & g t ; 2 0 0 & l t ; / W i d t h & g t ; & l t ; / a : V a l u e & g t ; & l t ; / a : K e y V a l u e O f D i a g r a m O b j e c t K e y a n y T y p e z b w N T n L X & g t ; & l t ; a : K e y V a l u e O f D i a g r a m O b j e c t K e y a n y T y p e z b w N T n L X & g t ; & l t ; a : K e y & g t ; & l t ; K e y & g t ; T a b l e s \ M e a s u r e F o r T o p N \ M e a s u r e s \ S e l e c t e d   T o p N   M e a s u r e & l t ; / K e y & g t ; & l t ; / a : K e y & g t ; & l t ; a : V a l u e   i : t y p e = " D i a g r a m D i s p l a y N o d e V i e w S t a t e " & g t ; & l t ; H e i g h t & g t ; 1 5 0 & l t ; / H e i g h t & g t ; & l t ; I s E x p a n d e d & g t ; t r u e & l t ; / I s E x p a n d e d & g t ; & l t ; W i d t h & g t ; 2 0 0 & l t ; / W i d t h & g t ; & l t ; / a : V a l u e & g t ; & l t ; / a : K e y V a l u e O f D i a g r a m O b j e c t K e y a n y T y p e z b w N T n L X & g t ; & l t ; a : K e y V a l u e O f D i a g r a m O b j e c t K e y a n y T y p e z b w N T n L X & g t ; & l t ; a : K e y & g t ; & l t ; K e y & g t ; T a b l e s \ M e a s u r e F o r T o p N \ M e a s u r e s \ S e l e c t e d   T o p N   V a l u e & l t ; / K e y & g t ; & l t ; / a : K e y & g t ; & l t ; a : V a l u e   i : t y p e = " D i a g r a m D i s p l a y N o d e V i e w S t a t e " & g t ; & l t ; H e i g h t & g t ; 1 5 0 & l t ; / H e i g h t & g t ; & l t ; I s E x p a n d e d & g t ; t r u e & l t ; / I s E x p a n d e d & g t ; & l t ; W i d t h & g t ; 2 0 0 & l t ; / W i d t h & g t ; & l t ; / a : V a l u e & g t ; & l t ; / a : K e y V a l u e O f D i a g r a m O b j e c t K e y a n y T y p e z b w N T n L X & g t ; & l t ; a : K e y V a l u e O f D i a g r a m O b j e c t K e y a n y T y p e z b w N T n L X & g t ; & l t ; a : K e y & g t ; & l t ; K e y & g t ; T a b l e s \ M e a s u r e F o r T o p N \ M e a s u r e s \ S e l e c t e d   T o p N   V a l u e \ A d d i t i o n a l   I n f o \ E r r o r & l t ; / K e y & g t ; & l t ; / a : K e y & g t ; & l t ; a : V a l u e   i : t y p e = " D i a g r a m D i s p l a y B a s e V i e w S t a t e \ I D i a g r a m T a g A d d i t i o n a l I n f o " / & g t ; & l t ; / a : K e y V a l u e O f D i a g r a m O b j e c t K e y a n y T y p e z b w N T n L X & g t ; & l t ; a : K e y V a l u e O f D i a g r a m O b j e c t K e y a n y T y p e z b w N T n L X & g t ; & l t ; a : K e y & g t ; & l t ; K e y & g t ; T a b l e s \ M e a s u r e F o r T o p N \ M e a s u r e s \ C u s t o m e r T o p R a n k B y S e l e c t i o n s & l t ; / K e y & g t ; & l t ; / a : K e y & g t ; & l t ; a : V a l u e   i : t y p e = " D i a g r a m D i s p l a y N o d e V i e w S t a t e " & g t ; & l t ; H e i g h t & g t ; 1 5 0 & l t ; / H e i g h t & g t ; & l t ; I s E x p a n d e d & g t ; t r u e & l t ; / I s E x p a n d e d & g t ; & l t ; W i d t h & g t ; 2 0 0 & l t ; / W i d t h & g t ; & l t ; / a : V a l u e & g t ; & l t ; / a : K e y V a l u e O f D i a g r a m O b j e c t K e y a n y T y p e z b w N T n L X & g t ; & l t ; a : K e y V a l u e O f D i a g r a m O b j e c t K e y a n y T y p e z b w N T n L X & g t ; & l t ; a : K e y & g t ; & l t ; K e y & g t ; T a b l e s \ M e a s u r e F o r T o p N \ M e a s u r e s \ C u s t o m e r T o p R a n k B y S e l e c t i o n s \ A d d i t i o n a l   I n f o \ E r r o r & l t ; / K e y & g t ; & l t ; / a : K e y & g t ; & l t ; a : V a l u e   i : t y p e = " D i a g r a m D i s p l a y B a s e V i e w S t a t e \ I D i a g r a m T a g A d d i t i o n a l I n f o " / & g t ; & l t ; / a : K e y V a l u e O f D i a g r a m O b j e c t K e y a n y T y p e z b w N T n L X & g t ; & l t ; a : K e y V a l u e O f D i a g r a m O b j e c t K e y a n y T y p e z b w N T n L X & g t ; & l t ; a : K e y & g t ; & l t ; K e y & g t ; T a b l e s \ M e a s u r e F o r T o p N \ M e a s u r e s \ C u s t o m e r B o t t o m R a n k B y S e l e c t i o n s & l t ; / K e y & g t ; & l t ; / a : K e y & g t ; & l t ; a : V a l u e   i : t y p e = " D i a g r a m D i s p l a y N o d e V i e w S t a t e " & g t ; & l t ; H e i g h t & g t ; 1 5 0 & l t ; / H e i g h t & g t ; & l t ; I s E x p a n d e d & g t ; t r u e & l t ; / I s E x p a n d e d & g t ; & l t ; W i d t h & g t ; 2 0 0 & l t ; / W i d t h & g t ; & l t ; / a : V a l u e & g t ; & l t ; / a : K e y V a l u e O f D i a g r a m O b j e c t K e y a n y T y p e z b w N T n L X & g t ; & l t ; a : K e y V a l u e O f D i a g r a m O b j e c t K e y a n y T y p e z b w N T n L X & g t ; & l t ; a : K e y & g t ; & l t ; K e y & g t ; T a b l e s \ M e a s u r e F o r T o p N \ M e a s u r e s \ C u s t o m e r B o t t o m R a n k B y S e l e c t i o n s \ A d d i t i o n a l   I n f o \ E r r o r & l t ; / K e y & g t ; & l t ; / a : K e y & g t ; & l t ; a : V a l u e   i : t y p e = " D i a g r a m D i s p l a y B a s e V i e w S t a t e \ I D i a g r a m T a g A d d i t i o n a l I n f o " / & g t ; & l t ; / a : K e y V a l u e O f D i a g r a m O b j e c t K e y a n y T y p e z b w N T n L X & g t ; & l t ; a : K e y V a l u e O f D i a g r a m O b j e c t K e y a n y T y p e z b w N T n L X & g t ; & l t ; a : K e y & g t ; & l t ; K e y & g t ; T a b l e s \ M e a s u r e F o r T o p N \ M e a s u r e s \ P r o d u c t T o p R a n k B y S e l e c t i o n s & l t ; / K e y & g t ; & l t ; / a : K e y & g t ; & l t ; a : V a l u e   i : t y p e = " D i a g r a m D i s p l a y N o d e V i e w S t a t e " & g t ; & l t ; H e i g h t & g t ; 1 5 0 & l t ; / H e i g h t & g t ; & l t ; I s E x p a n d e d & g t ; t r u e & l t ; / I s E x p a n d e d & g t ; & l t ; W i d t h & g t ; 2 0 0 & l t ; / W i d t h & g t ; & l t ; / a : V a l u e & g t ; & l t ; / a : K e y V a l u e O f D i a g r a m O b j e c t K e y a n y T y p e z b w N T n L X & g t ; & l t ; a : K e y V a l u e O f D i a g r a m O b j e c t K e y a n y T y p e z b w N T n L X & g t ; & l t ; a : K e y & g t ; & l t ; K e y & g t ; T a b l e s \ M e a s u r e F o r T o p N \ M e a s u r e s \ P r o d u c t T o p R a n k B y S e l e c t i o n s \ A d d i t i o n a l   I n f o \ E r r o r & l t ; / K e y & g t ; & l t ; / a : K e y & g t ; & l t ; a : V a l u e   i : t y p e = " D i a g r a m D i s p l a y B a s e V i e w S t a t e \ I D i a g r a m T a g A d d i t i o n a l I n f o " / & g t ; & l t ; / a : K e y V a l u e O f D i a g r a m O b j e c t K e y a n y T y p e z b w N T n L X & g t ; & l t ; a : K e y V a l u e O f D i a g r a m O b j e c t K e y a n y T y p e z b w N T n L X & g t ; & l t ; a : K e y & g t ; & l t ; K e y & g t ; T a b l e s \ M e a s u r e F o r T o p N \ M e a s u r e s \ P r o d u c t B o t t o m R a n k B y S e l e c t i o n s & l t ; / K e y & g t ; & l t ; / a : K e y & g t ; & l t ; a : V a l u e   i : t y p e = " D i a g r a m D i s p l a y N o d e V i e w S t a t e " & g t ; & l t ; H e i g h t & g t ; 1 5 0 & l t ; / H e i g h t & g t ; & l t ; I s E x p a n d e d & g t ; t r u e & l t ; / I s E x p a n d e d & g t ; & l t ; W i d t h & g t ; 2 0 0 & l t ; / W i d t h & g t ; & l t ; / a : V a l u e & g t ; & l t ; / a : K e y V a l u e O f D i a g r a m O b j e c t K e y a n y T y p e z b w N T n L X & g t ; & l t ; a : K e y V a l u e O f D i a g r a m O b j e c t K e y a n y T y p e z b w N T n L X & g t ; & l t ; a : K e y & g t ; & l t ; K e y & g t ; T a b l e s \ M e a s u r e F o r T o p N \ M e a s u r e s \ P r o d u c t B o t t o m R a n k B y S e l e c t i o n s \ A d d i t i o n a l   I n f o \ E r r o r & l t ; / K e y & g t ; & l t ; / a : K e y & g t ; & l t ; a : V a l u e   i : t y p e = " D i a g r a m D i s p l a y B a s e V i e w S t a t e \ I D i a g r a m T a g A d d i t i o n a l I n f o " / & g t ; & l t ; / a : K e y V a l u e O f D i a g r a m O b j e c t K e y a n y T y p e z b w N T n L X & g t ; & l t ; a : K e y V a l u e O f D i a g r a m O b j e c t K e y a n y T y p e z b w N T n L X & g t ; & l t ; a : K e y & g t ; & l t ; K e y & g t ; T a b l e s \ P r o d u c t & l t ; / K e y & g t ; & l t ; / a : K e y & g t ; & l t ; a : V a l u e   i : t y p e = " D i a g r a m D i s p l a y N o d e V i e w S t a t e " & g t ; & l t ; H e i g h t & g t ; 1 5 0 & l t ; / H e i g h t & g t ; & l t ; I s E x p a n d e d & g t ; t r u e & l t ; / I s E x p a n d e d & g t ; & l t ; L a y e d O u t & g t ; t r u e & l t ; / L a y e d O u t & g t ; & l t ; L e f t & g t ; 2 7 8 & l t ; / L e f t & g t ; & l t ; T a b I n d e x & g t ; 5 & l t ; / T a b I n d e x & g t ; & l t ; T o p & g t ; 4 4 6 . 0 2 1 5 1 8 7 7 2 1 6 8 4 1 & l t ; / T o p & g t ; & l t ; W i d t h & g t ; 2 0 0 & l t ; / W i d t h & g t ; & l t ; / a : V a l u e & g t ; & l t ; / a : K e y V a l u e O f D i a g r a m O b j e c t K e y a n y T y p e z b w N T n L X & g t ; & l t ; a : K e y V a l u e O f D i a g r a m O b j e c t K e y a n y T y p e z b w N T n L X & g t ; & l t ; a : K e y & g t ; & l t ; K e y & g t ; T a b l e s \ P r o d u c t \ 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C o l u m n s \ P r o d u c t S u b c a t e g o r y K e y & l t ; / K e y & g t ; & l t ; / a : K e y & g t ; & l t ; a : V a l u e   i : t y p e = " D i a g r a m D i s p l a y N o d e V i e w S t a t e " & g t ; & l t ; H e i g h t & g t ; 1 5 0 & l t ; / H e i g h t & g t ; & l t ; I s E x p a n d e d & g t ; t r u e & l t ; / I s E x p a n d e d & g t ; & l t ; W i d t h & g t ; 2 0 0 & l t ; / W i d t h & g t ; & l t ; / a : V a l u e & g t ; & l t ; / a : K e y V a l u e O f D i a g r a m O b j e c t K e y a n y T y p e z b w N T n L X & g t ; & l t ; a : K e y V a l u e O f D i a g r a m O b j e c t K e y a n y T y p e z b w N T n L X & g t ; & l t ; a : K e y & g t ; & l t ; K e y & g t ; T a b l e s \ P r o d u c t \ C o l u m n s \ P r o d u c t N a m e & l t ; / K e y & g t ; & l t ; / a : K e y & g t ; & l t ; a : V a l u e   i : t y p e = " D i a g r a m D i s p l a y N o d e V i e w S t a t e " & g t ; & l t ; H e i g h t & g t ; 1 5 0 & l t ; / H e i g h t & g t ; & l t ; I s E x p a n d e d & g t ; t r u e & l t ; / I s E x p a n d e d & g t ; & l t ; W i d t h & g t ; 2 0 0 & l t ; / W i d t h & g t ; & l t ; / a : V a l u e & g t ; & l t ; / a : K e y V a l u e O f D i a g r a m O b j e c t K e y a n y T y p e z b w N T n L X & g t ; & l t ; a : K e y V a l u e O f D i a g r a m O b j e c t K e y a n y T y p e z b w N T n L X & g t ; & l t ; a : K e y & g t ; & l t ; K e y & g t ; T a b l e s \ P r o d u c t \ C o l u m n s \ B r a n d N a m e & l t ; / K e y & g t ; & l t ; / a : K e y & g t ; & l t ; a : V a l u e   i : t y p e = " D i a g r a m D i s p l a y N o d e V i e w S t a t e " & g t ; & l t ; H e i g h t & g t ; 1 5 0 & l t ; / H e i g h t & g t ; & l t ; I s E x p a n d e d & g t ; t r u e & l t ; / I s E x p a n d e d & g t ; & l t ; W i d t h & g t ; 2 0 0 & l t ; / W i d t h & g t ; & l t ; / a : V a l u e & g t ; & l t ; / a : K e y V a l u e O f D i a g r a m O b j e c t K e y a n y T y p e z b w N T n L X & g t ; & l t ; a : K e y V a l u e O f D i a g r a m O b j e c t K e y a n y T y p e z b w N T n L X & g t ; & l t ; a : K e y & g t ; & l t ; K e y & g t ; T a b l e s \ P r o d u c t \ C o l u m n s \ C o l o r N a m e & l t ; / K e y & g t ; & l t ; / a : K e y & g t ; & l t ; a : V a l u e   i : t y p e = " D i a g r a m D i s p l a y N o d e V i e w S t a t e " & g t ; & l t ; H e i g h t & g t ; 1 5 0 & l t ; / H e i g h t & g t ; & l t ; I s E x p a n d e d & g t ; t r u e & l t ; / I s E x p a n d e d & g t ; & l t ; W i d t h & g t ; 2 0 0 & l t ; / W i d t h & g t ; & l t ; / a : V a l u e & g t ; & l t ; / a : K e y V a l u e O f D i a g r a m O b j e c t K e y a n y T y p e z b w N T n L X & g t ; & l t ; a : K e y V a l u e O f D i a g r a m O b j e c t K e y a n y T y p e z b w N T n L X & g t ; & l t ; a : K e y & g t ; & l t ; K e y & g t ; T a b l e s \ C a l e n d a r D a t e & l t ; / K e y & g t ; & l t ; / a : K e y & g t ; & l t ; a : V a l u e   i : t y p e = " D i a g r a m D i s p l a y N o d e V i e w S t a t e " & g t ; & l t ; H e i g h t & g t ; 2 3 4 & l t ; / H e i g h t & g t ; & l t ; I s E x p a n d e d & g t ; t r u e & l t ; / I s E x p a n d e d & g t ; & l t ; L a y e d O u t & g t ; t r u e & l t ; / L a y e d O u t & g t ; & l t ; L e f t & g t ; 5 & l t ; / L e f t & g t ; & l t ; T a b I n d e x & g t ; 3 & l t ; / T a b I n d e x & g t ; & l t ; T o p & g t ; 1 7 3 . 5 1 0 7 5 9 3 8 6 0 8 4 2 & l t ; / T o p & g t ; & l t ; W i d t h & g t ; 2 0 0 & l t ; / W i d t h & g t ; & l t ; / a : V a l u e & g t ; & l t ; / a : K e y V a l u e O f D i a g r a m O b j e c t K e y a n y T y p e z b w N T n L X & g t ; & l t ; a : K e y V a l u e O f D i a g r a m O b j e c t K e y a n y T y p e z b w N T n L X & g t ; & l t ; a : K e y & g t ; & l t ; K e y & g t ; T a b l e s \ C a l e n d a r D a t e \ C o l u m n s \ F u l l D a t e & 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C a l e n d a r D a t e \ 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D a t e \ C o l u m n s \ H a l f Y e a r & l t ; / K e y & g t ; & l t ; / a : K e y & g t ; & l t ; a : V a l u e   i : t y p e = " D i a g r a m D i s p l a y N o d e V i e w S t a t e " & g t ; & l t ; H e i g h t & g t ; 1 5 0 & l t ; / H e i g h t & g t ; & l t ; I s E x p a n d e d & g t ; t r u e & l t ; / I s E x p a n d e d & g t ; & l t ; W i d t h & g t ; 2 0 0 & l t ; / W i d t h & g t ; & l t ; / a : V a l u e & g t ; & l t ; / a : K e y V a l u e O f D i a g r a m O b j e c t K e y a n y T y p e z b w N T n L X & g t ; & l t ; a : K e y V a l u e O f D i a g r a m O b j e c t K e y a n y T y p e z b w N T n L X & g t ; & l t ; a : K e y & g t ; & l t ; K e y & g t ; T a b l e s \ C a l e n d a r D a t e \ C o l u m n s \ Q u a r t e r & l t ; / K e y & g t ; & l t ; / a : K e y & g t ; & l t ; a : V a l u e   i : t y p e = " D i a g r a m D i s p l a y N o d e V i e w S t a t e " & g t ; & l t ; H e i g h t & g t ; 1 5 0 & l t ; / H e i g h t & g t ; & l t ; I s E x p a n d e d & g t ; t r u e & l t ; / I s E x p a n d e d & g t ; & l t ; W i d t h & g t ; 2 0 0 & l t ; / W i d t h & g t ; & l t ; / a : V a l u e & g t ; & l t ; / a : K e y V a l u e O f D i a g r a m O b j e c t K e y a n y T y p e z b w N T n L X & g t ; & l t ; a : K e y V a l u e O f D i a g r a m O b j e c t K e y a n y T y p e z b w N T n L X & g t ; & l t ; a : K e y & g t ; & l t ; K e y & g t ; T a b l e s \ C a l e n d a r D a t e \ C o l u m n s \ M o n t h N a m e & l t ; / K e y & g t ; & l t ; / a : K e y & g t ; & l t ; a : V a l u e   i : t y p e = " D i a g r a m D i s p l a y N o d e V i e w S t a t e " & g t ; & l t ; H e i g h t & g t ; 1 5 0 & l t ; / H e i g h t & g t ; & l t ; I s E x p a n d e d & g t ; t r u e & l t ; / I s E x p a n d e d & g t ; & l t ; W i d t h & g t ; 2 0 0 & l t ; / W i d t h & g t ; & l t ; / a : V a l u e & g t ; & l t ; / a : K e y V a l u e O f D i a g r a m O b j e c t K e y a n y T y p e z b w N T n L X & g t ; & l t ; a : K e y V a l u e O f D i a g r a m O b j e c t K e y a n y T y p e z b w N T n L X & g t ; & l t ; a : K e y & g t ; & l t ; K e y & g t ; T a b l e s \ C a l e n d a r D a t e \ C o l u m n s \ Y e a r M o n t h & l t ; / K e y & g t ; & l t ; / a : K e y & g t ; & l t ; a : V a l u e   i : t y p e = " D i a g r a m D i s p l a y N o d e V i e w S t a t e " & g t ; & l t ; H e i g h t & g t ; 1 5 0 & l t ; / H e i g h t & g t ; & l t ; I s E x p a n d e d & g t ; t r u e & l t ; / I s E x p a n d e d & g t ; & l t ; W i d t h & g t ; 2 0 0 & l t ; / W i d t h & g t ; & l t ; / a : V a l u e & g t ; & l t ; / a : K e y V a l u e O f D i a g r a m O b j e c t K e y a n y T y p e z b w N T n L X & g t ; & l t ; a : K e y V a l u e O f D i a g r a m O b j e c t K e y a n y T y p e z b w N T n L X & g t ; & l t ; a : K e y & g t ; & l t ; K e y & g t ; T a b l e s \ C a l e n d a r D a t e \ C o l u m n s \ Y e a r M o n t h N u m b e r & l t ; / K e y & g t ; & l t ; / a : K e y & g t ; & l t ; a : V a l u e   i : t y p e = " D i a g r a m D i s p l a y N o d e V i e w S t a t e " & g t ; & l t ; H e i g h t & g t ; 1 5 0 & l t ; / H e i g h t & g t ; & l t ; I s E x p a n d e d & g t ; t r u e & l t ; / I s E x p a n d e d & g t ; & l t ; W i d t h & g t ; 2 0 0 & l t ; / W i d t h & g t ; & l t ; / a : V a l u e & g t ; & l t ; / a : K e y V a l u e O f D i a g r a m O b j e c t K e y a n y T y p e z b w N T n L X & g t ; & l t ; a : K e y V a l u e O f D i a g r a m O b j e c t K e y a n y T y p e z b w N T n L X & g t ; & l t ; a : K e y & g t ; & l t ; K e y & g t ; T a b l e s \ C a l e n d a r D a t e \ C o l u m n s \ M o n t h N u m b e r & l t ; / K e y & g t ; & l t ; / a : K e y & g t ; & l t ; a : V a l u e   i : t y p e = " D i a g r a m D i s p l a y N o d e V i e w S t a t e " & g t ; & l t ; H e i g h t & g t ; 1 5 0 & l t ; / H e i g h t & g t ; & l t ; I s E x p a n d e d & g t ; t r u e & l t ; / I s E x p a n d e d & g t ; & l t ; W i d t h & g t ; 2 0 0 & l t ; / W i d t h & g t ; & l t ; / a : V a l u e & g t ; & l t ; / a : K e y V a l u e O f D i a g r a m O b j e c t K e y a n y T y p e z b w N T n L X & g t ; & l t ; a : K e y V a l u e O f D i a g r a m O b j e c t K e y a n y T y p e z b w N T n L X & g t ; & l t ; a : K e y & g t ; & l t ; K e y & g t ; T a b l e s \ C a l e n d a r D a t e \ C o l u m n s \ W e e k N a m e O f Y e a r & l t ; / K e y & g t ; & l t ; / a : K e y & g t ; & l t ; a : V a l u e   i : t y p e = " D i a g r a m D i s p l a y N o d e V i e w S t a t e " & g t ; & l t ; H e i g h t & g t ; 1 5 0 & l t ; / H e i g h t & g t ; & l t ; I s E x p a n d e d & g t ; t r u e & l t ; / I s E x p a n d e d & g t ; & l t ; W i d t h & g t ; 2 0 0 & l t ; / W i d t h & g t ; & l t ; / a : V a l u e & g t ; & l t ; / a : K e y V a l u e O f D i a g r a m O b j e c t K e y a n y T y p e z b w N T n L X & g t ; & l t ; a : K e y V a l u e O f D i a g r a m O b j e c t K e y a n y T y p e z b w N T n L X & g t ; & l t ; a : K e y & g t ; & l t ; K e y & g t ; T a b l e s \ C a l e n d a r D a t e \ 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C a l e n d a r D a t e \ C o l u m n s \ D a y O f W e e k N a m e & l t ; / K e y & g t ; & l t ; / a : K e y & g t ; & l t ; a : V a l u e   i : t y p e = " D i a g r a m D i s p l a y N o d e V i e w S t a t e " & g t ; & l t ; H e i g h t & g t ; 1 5 0 & l t ; / H e i g h t & g t ; & l t ; I s E x p a n d e d & g t ; t r u e & l t ; / I s E x p a n d e d & g t ; & l t ; W i d t h & g t ; 2 0 0 & l t ; / W i d t h & g t ; & l t ; / a : V a l u e & g t ; & l t ; / a : K e y V a l u e O f D i a g r a m O b j e c t K e y a n y T y p e z b w N T n L X & g t ; & l t ; a : K e y V a l u e O f D i a g r a m O b j e c t K e y a n y T y p e z b w N T n L X & g t ; & l t ; a : K e y & g t ; & l t ; K e y & g t ; T a b l e s \ C a l e n d a r D a t e \ C o l u m n s \ D a y O f W e e k N u m b e r & 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C u s t o m e r K e y & a m p ; g t ; - & a m p ; l t ; T a b l e s \ C u s t o m e r \ C o l u m n s \ C u s t o m e r K e y & a m p ; g t ; & l t ; / K e y & g t ; & l t ; / a : K e y & g t ; & l t ; a : V a l u e   i : t y p e = " D i a g r a m D i s p l a y L i n k V i e w S t a t e " & g t ; & l t ; A u t o m a t i o n P r o p e r t y H e l p e r T e x t & g t ; E n d   p o i n t   1 :   ( 4 8 6 , 1 1 1 . 0 2 2 5 1 4 3 5 0 3 3 8 ) .   E n d   p o i n t   2 :   ( 6 2 6 . 9 0 3 8 1 0 5 6 7 6 6 6 , 3 1 3 . 0 2 2 5 1 4 3 5 0 3 3 8 )   & l t ; / A u t o m a t i o n P r o p e r t y H e l p e r T e x t & g t ; & l t ; L a y e d O u t & g t ; t r u e & l t ; / L a y e d O u t & g t ; & l t ; P o i n t s   x m l n s : b = " h t t p : / / s c h e m a s . d a t a c o n t r a c t . o r g / 2 0 0 4 / 0 7 / S y s t e m . W i n d o w s " & g t ; & l t ; b : P o i n t & g t ; & l t ; b : _ x & g t ; 4 8 6 & l t ; / b : _ x & g t ; & l t ; b : _ y & g t ; 1 1 1 . 0 2 2 5 1 4 3 5 0 3 3 7 9 6 & l t ; / b : _ y & g t ; & l t ; / b : P o i n t & g t ; & l t ; b : P o i n t & g t ; & l t ; b : _ x & g t ; 5 5 4 . 4 5 1 9 0 5 5 0 0 0 0 0 0 7 & l t ; / b : _ x & g t ; & l t ; b : _ y & g t ; 1 1 1 . 0 2 2 5 1 4 3 5 0 3 3 7 9 6 & l t ; / b : _ y & g t ; & l t ; / b : P o i n t & g t ; & l t ; b : P o i n t & g t ; & l t ; b : _ x & g t ; 5 5 6 . 4 5 1 9 0 5 5 0 0 0 0 0 0 7 & l t ; / b : _ x & g t ; & l t ; b : _ y & g t ; 1 1 3 . 0 2 2 5 1 4 3 5 0 3 3 7 9 6 & l t ; / b : _ y & g t ; & l t ; / b : P o i n t & g t ; & l t ; b : P o i n t & g t ; & l t ; b : _ x & g t ; 5 5 6 . 4 5 1 9 0 5 5 0 0 0 0 0 0 7 & l t ; / b : _ x & g t ; & l t ; b : _ y & g t ; 3 1 1 . 0 2 2 5 1 4 3 5 0 3 3 7 9 3 & l t ; / b : _ y & g t ; & l t ; / b : P o i n t & g t ; & l t ; b : P o i n t & g t ; & l t ; b : _ x & g t ; 5 5 8 . 4 5 1 9 0 5 5 0 0 0 0 0 0 7 & l t ; / b : _ x & g t ; & l t ; b : _ y & g t ; 3 1 3 . 0 2 2 5 1 4 3 5 0 3 3 7 9 3 & l t ; / b : _ y & g t ; & l t ; / b : P o i n t & g t ; & l t ; b : P o i n t & g t ; & l t ; b : _ x & g t ; 6 2 6 . 9 0 3 8 1 0 5 6 7 6 6 5 9 1 & l t ; / b : _ x & g t ; & l t ; b : _ y & g t ; 3 1 3 . 0 2 2 5 1 4 3 5 0 3 3 7 9 3 & l t ; / b : _ y & g t ; & l t ; / b : P o i n t & g t ; & l t ; / P o i n t s & g t ; & l t ; / a : V a l u e & g t ; & l t ; / a : K e y V a l u e O f D i a g r a m O b j e c t K e y a n y T y p e z b w N T n L X & g t ; & l t ; a : K e y V a l u e O f D i a g r a m O b j e c t K e y a n y T y p e z b w N T n L X & g t ; & l t ; a : K e y & g t ; & l t ; K e y & g t ; R e l a t i o n s h i p s \ & a m p ; l t ; T a b l e s \ S a l e s \ C o l u m n s \ C u s t o m e r K e y & a m p ; g t ; - & a m p ; l t ; T a b l e s \ C u s t o m e r \ C o l u m n s \ C u s t o m e r K e y & a m p ; g t ; \ F K & l t ; / K e y & g t ; & l t ; / a : K e y & g t ; & l t ; a : V a l u e   i : t y p e = " D i a g r a m D i s p l a y L i n k E n d p o i n t V i e w S t a t e " & g t ; & l t ; L o c a t i o n   x m l n s : b = " h t t p : / / s c h e m a s . d a t a c o n t r a c t . o r g / 2 0 0 4 / 0 7 / S y s t e m . W i n d o w s " & g t ; & l t ; b : _ x & g t ; 4 7 8 & l t ; / b : _ x & g t ; & l t ; b : _ y & g t ; 1 1 1 . 0 2 2 5 1 4 3 5 0 3 3 7 9 6 & l t ; / b : _ y & g t ; & l t ; / L o c a t i o n & g t ; & l t ; S h a p e R o t a t e A n g l e & g t ; 3 6 0 & l t ; / S h a p e R o t a t e A n g l e & g t ; & l t ; / a : V a l u e & g t ; & l t ; / a : K e y V a l u e O f D i a g r a m O b j e c t K e y a n y T y p e z b w N T n L X & g t ; & l t ; a : K e y V a l u e O f D i a g r a m O b j e c t K e y a n y T y p e z b w N T n L X & g t ; & l t ; a : K e y & g t ; & l t ; K e y & g t ; R e l a t i o n s h i p s \ & a m p ; l t ; T a b l e s \ S a l e s \ C o l u m n s \ C u s t o m e r K e y & a m p ; g t ; - & a m p ; l t ; T a b l e s \ C u s t o m e r \ C o l u m n s \ C u s t o m e r K e y & a m p ; g t ; \ P K & l t ; / K e y & g t ; & l t ; / a : K e y & g t ; & l t ; a : V a l u e   i : t y p e = " D i a g r a m D i s p l a y L i n k E n d p o i n t V i e w S t a t e " & g t ; & l t ; L o c a t i o n   x m l n s : b = " h t t p : / / s c h e m a s . d a t a c o n t r a c t . o r g / 2 0 0 4 / 0 7 / S y s t e m . W i n d o w s " & g t ; & l t ; b : _ x & g t ; 6 3 4 . 9 0 3 8 1 0 5 6 7 6 6 5 9 1 & l t ; / b : _ x & g t ; & l t ; b : _ y & g t ; 3 1 3 . 0 2 2 5 1 4 3 5 0 3 3 7 9 3 & l t ; / b : _ y & g t ; & l t ; / L o c a t i o n & g t ; & l t ; S h a p e R o t a t e A n g l e & g t ; 1 8 0 & l t ; / S h a p e R o t a t e A n g l e & g t ; & l t ; / a : V a l u e & g t ; & l t ; / a : K e y V a l u e O f D i a g r a m O b j e c t K e y a n y T y p e z b w N T n L X & g t ; & l t ; a : K e y V a l u e O f D i a g r a m O b j e c t K e y a n y T y p e z b w N T n L X & g t ; & l t ; a : K e y & g t ; & l t ; K e y & g t ; R e l a t i o n s h i p s \ & a m p ; l t ; T a b l e s \ S a l e s \ C o l u m n s \ P r o d u c t K e y & a m p ; g t ; - & a m p ; l t ; T a b l e s \ P r o d u c t \ C o l u m n s \ P r o d u c t K e y & a m p ; g t ; & l t ; / K e y & g t ; & l t ; / a : K e y & g t ; & l t ; a : V a l u e   i : t y p e = " D i a g r a m D i s p l a y L i n k V i e w S t a t e " & g t ; & l t ; A u t o m a t i o n P r o p e r t y H e l p e r T e x t & g t ; E n d   p o i n t   1 :   ( 3 7 8 , 1 9 4 . 0 2 2 5 1 4 1 9 3 9 9 9 ) .   E n d   p o i n t   2 :   ( 3 7 8 , 4 3 8 . 0 2 1 5 1 8 7 7 2 1 6 8 )   & l t ; / A u t o m a t i o n P r o p e r t y H e l p e r T e x t & g t ; & l t ; L a y e d O u t & g t ; t r u e & l t ; / L a y e d O u t & g t ; & l t ; P o i n t s   x m l n s : b = " h t t p : / / s c h e m a s . d a t a c o n t r a c t . o r g / 2 0 0 4 / 0 7 / S y s t e m . W i n d o w s " & g t ; & l t ; b : P o i n t & g t ; & l t ; b : _ x & g t ; 3 7 8 & l t ; / b : _ x & g t ; & l t ; b : _ y & g t ; 1 9 4 . 0 2 2 5 1 4 1 9 3 9 9 8 8 6 & l t ; / b : _ y & g t ; & l t ; / b : P o i n t & g t ; & l t ; b : P o i n t & g t ; & l t ; b : _ x & g t ; 3 7 8 & l t ; / b : _ x & g t ; & l t ; b : _ y & g t ; 4 3 8 . 0 2 1 5 1 8 7 7 2 1 6 8 4 1 & l t ; / b : _ y & g t ; & l t ; / b : P o i n t & g t ; & l t ; / P o i n t s & g t ; & l t ; / a : V a l u e & g t ; & l t ; / a : K e y V a l u e O f D i a g r a m O b j e c t K e y a n y T y p e z b w N T n L X & g t ; & l t ; a : K e y V a l u e O f D i a g r a m O b j e c t K e y a n y T y p e z b w N T n L X & g t ; & l t ; a : K e y & g t ; & l t ; K e y & g t ; R e l a t i o n s h i p s \ & a m p ; l t ; T a b l e s \ S a l e s \ C o l u m n s \ P r o d u c t K e y & a m p ; g t ; - & a m p ; l t ; T a b l e s \ P r o d u c t \ C o l u m n s \ P r o d u c t K e y & a m p ; g t ; \ F K & l t ; / K e y & g t ; & l t ; / a : K e y & g t ; & l t ; a : V a l u e   i : t y p e = " D i a g r a m D i s p l a y L i n k E n d p o i n t V i e w S t a t e " & g t ; & l t ; L o c a t i o n   x m l n s : b = " h t t p : / / s c h e m a s . d a t a c o n t r a c t . o r g / 2 0 0 4 / 0 7 / S y s t e m . W i n d o w s " & g t ; & l t ; b : _ x & g t ; 3 7 8 & l t ; / b : _ x & g t ; & l t ; b : _ y & g t ; 1 8 6 . 0 2 2 5 1 4 1 9 3 9 9 8 8 6 & l t ; / b : _ y & g t ; & l t ; / L o c a t i o n & g t ; & l t ; S h a p e R o t a t e A n g l e & g t ; 9 0 & l t ; / S h a p e R o t a t e A n g l e & g t ; & l t ; / a : V a l u e & g t ; & l t ; / a : K e y V a l u e O f D i a g r a m O b j e c t K e y a n y T y p e z b w N T n L X & g t ; & l t ; a : K e y V a l u e O f D i a g r a m O b j e c t K e y a n y T y p e z b w N T n L X & g t ; & l t ; a : K e y & g t ; & l t ; K e y & g t ; R e l a t i o n s h i p s \ & a m p ; l t ; T a b l e s \ S a l e s \ C o l u m n s \ P r o d u c t K e y & a m p ; g t ; - & a m p ; l t ; T a b l e s \ P r o d u c t \ C o l u m n s \ P r o d u c t K e y & a m p ; g t ; \ P K & l t ; / K e y & g t ; & l t ; / a : K e y & g t ; & l t ; a : V a l u e   i : t y p e = " D i a g r a m D i s p l a y L i n k E n d p o i n t V i e w S t a t e " & g t ; & l t ; L o c a t i o n   x m l n s : b = " h t t p : / / s c h e m a s . d a t a c o n t r a c t . o r g / 2 0 0 4 / 0 7 / S y s t e m . W i n d o w s " & g t ; & l t ; b : _ x & g t ; 3 7 8 & l t ; / b : _ x & g t ; & l t ; b : _ y & g t ; 4 4 6 . 0 2 1 5 1 8 7 7 2 1 6 8 4 1 & l t ; / b : _ y & g t ; & l t ; / L o c a t i o n & g t ; & l t ; S h a p e R o t a t e A n g l e & g t ; 2 7 0 & l t ; / S h a p e R o t a t e A n g l e & g t ; & l t ; / a : V a l u e & g t ; & l t ; / a : K e y V a l u e O f D i a g r a m O b j e c t K e y a n y T y p e z b w N T n L X & g t ; & l t ; a : K e y V a l u e O f D i a g r a m O b j e c t K e y a n y T y p e z b w N T n L X & g t ; & l t ; a : K e y & g t ; & l t ; K e y & g t ; R e l a t i o n s h i p s \ & a m p ; l t ; T a b l e s \ S a l e s \ C o l u m n s \ D a t e K e y & a m p ; g t ; - & a m p ; l t ; T a b l e s \ C a l e n d a r D a t e \ C o l u m n s \ F u l l D a t e & a m p ; g t ; & l t ; / K e y & g t ; & l t ; / a : K e y & g t ; & l t ; a : V a l u e   i : t y p e = " D i a g r a m D i s p l a y L i n k V i e w S t a t e " & g t ; & l t ; A u t o m a t i o n P r o p e r t y H e l p e r T e x t & g t ; E n d   p o i n t   1 :   ( 2 7 0 , 1 1 1 . 0 2 2 5 1 4 3 5 0 3 3 8 ) .   E n d   p o i n t   2 :   ( 1 0 5 , 1 6 5 . 5 1 0 7 5 9 3 8 6 0 8 4 )   & l t ; / A u t o m a t i o n P r o p e r t y H e l p e r T e x t & g t ; & l t ; L a y e d O u t & g t ; t r u e & l t ; / L a y e d O u t & g t ; & l t ; P o i n t s   x m l n s : b = " h t t p : / / s c h e m a s . d a t a c o n t r a c t . o r g / 2 0 0 4 / 0 7 / S y s t e m . W i n d o w s " & g t ; & l t ; b : P o i n t & g t ; & l t ; b : _ x & g t ; 2 7 0 & l t ; / b : _ x & g t ; & l t ; b : _ y & g t ; 1 1 1 . 0 2 2 5 1 4 3 5 0 3 3 7 9 6 & l t ; / b : _ y & g t ; & l t ; / b : P o i n t & g t ; & l t ; b : P o i n t & g t ; & l t ; b : _ x & g t ; 1 0 7 & l t ; / b : _ x & g t ; & l t ; b : _ y & g t ; 1 1 1 . 0 2 2 5 1 4 3 5 0 3 3 7 9 6 & l t ; / b : _ y & g t ; & l t ; / b : P o i n t & g t ; & l t ; b : P o i n t & g t ; & l t ; b : _ x & g t ; 1 0 5 & l t ; / b : _ x & g t ; & l t ; b : _ y & g t ; 1 1 3 . 0 2 2 5 1 4 3 5 0 3 3 7 9 6 & l t ; / b : _ y & g t ; & l t ; / b : P o i n t & g t ; & l t ; b : P o i n t & g t ; & l t ; b : _ x & g t ; 1 0 5 & l t ; / b : _ x & g t ; & l t ; b : _ y & g t ; 1 6 5 . 5 1 0 7 5 9 3 8 6 0 8 4 2 3 & l t ; / b : _ y & g t ; & l t ; / b : P o i n t & g t ; & l t ; / P o i n t s & g t ; & l t ; / a : V a l u e & g t ; & l t ; / a : K e y V a l u e O f D i a g r a m O b j e c t K e y a n y T y p e z b w N T n L X & g t ; & l t ; a : K e y V a l u e O f D i a g r a m O b j e c t K e y a n y T y p e z b w N T n L X & g t ; & l t ; a : K e y & g t ; & l t ; K e y & g t ; R e l a t i o n s h i p s \ & a m p ; l t ; T a b l e s \ S a l e s \ C o l u m n s \ D a t e K e y & a m p ; g t ; - & a m p ; l t ; T a b l e s \ C a l e n d a r D a t e \ C o l u m n s \ F u l l D a t e & a m p ; g t ; \ F K & l t ; / K e y & g t ; & l t ; / a : K e y & g t ; & l t ; a : V a l u e   i : t y p e = " D i a g r a m D i s p l a y L i n k E n d p o i n t V i e w S t a t e " & g t ; & l t ; L o c a t i o n   x m l n s : b = " h t t p : / / s c h e m a s . d a t a c o n t r a c t . o r g / 2 0 0 4 / 0 7 / S y s t e m . W i n d o w s " & g t ; & l t ; b : _ x & g t ; 2 7 8 & l t ; / b : _ x & g t ; & l t ; b : _ y & g t ; 1 1 1 . 0 2 2 5 1 4 3 5 0 3 3 7 9 6 & l t ; / b : _ y & g t ; & l t ; / L o c a t i o n & g t ; & l t ; S h a p e R o t a t e A n g l e & g t ; 1 8 0 & l t ; / S h a p e R o t a t e A n g l e & g t ; & l t ; / a : V a l u e & g t ; & l t ; / a : K e y V a l u e O f D i a g r a m O b j e c t K e y a n y T y p e z b w N T n L X & g t ; & l t ; a : K e y V a l u e O f D i a g r a m O b j e c t K e y a n y T y p e z b w N T n L X & g t ; & l t ; a : K e y & g t ; & l t ; K e y & g t ; R e l a t i o n s h i p s \ & a m p ; l t ; T a b l e s \ S a l e s \ C o l u m n s \ D a t e K e y & a m p ; g t ; - & a m p ; l t ; T a b l e s \ C a l e n d a r D a t e \ C o l u m n s \ F u l l D a t e & a m p ; g t ; \ P K & l t ; / K e y & g t ; & l t ; / a : K e y & g t ; & l t ; a : V a l u e   i : t y p e = " D i a g r a m D i s p l a y L i n k E n d p o i n t V i e w S t a t e " & g t ; & l t ; L o c a t i o n   x m l n s : b = " h t t p : / / s c h e m a s . d a t a c o n t r a c t . o r g / 2 0 0 4 / 0 7 / S y s t e m . W i n d o w s " & g t ; & l t ; b : _ x & g t ; 1 0 5 & l t ; / b : _ x & g t ; & l t ; b : _ y & g t ; 1 7 3 . 5 1 0 7 5 9 3 8 6 0 8 4 2 3 & l t ; / b : _ y & g t ; & l t ; / L o c a t i o n & g t ; & l t ; S h a p e R o t a t e A n g l e & g t ; 2 7 0 & l t ; / S h a p e R o t a t e A n g l e & g t ; & l t ; / a : V a l u e & g t ; & l t ; / a : K e y V a l u e O f D i a g r a m O b j e c t K e y a n y T y p e z b w N T n L X & g t ; & l t ; a : K e y V a l u e O f D i a g r a m O b j e c t K e y a n y T y p e z b w N T n L X & g t ; & l t ; a : K e y & g t ; & l t ; K e y & g t ; T a b l e s \ M e a s u r e F o r T o p N \ C o l u m n s \ M e a s u r e N a m e & 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C a l e n d a r D a t 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 i : t y p e = " S a n d b o x E d i t o r M e a s u r e G r i d K e y " & g t ; & l t ; T a b l e N a m e & g t ; C a l e n d a r D a t e & l t ; / T a b l e N a m e & g t ; & l t ; / K e y & g t ; & l t ; M a i n t a i n e r 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F u l l D a t e & l t ; / K e y & g t ; & l t ; / D i a g r a m O b j e c t K e y & g t ; & l t ; D i a g r a m O b j e c t K e y & g t ; & l t ; K e y & g t ; C o l u m n s \ C a l e n d a r Y e a r & l t ; / K e y & g t ; & l t ; / D i a g r a m O b j e c t K e y & g t ; & l t ; D i a g r a m O b j e c t K e y & g t ; & l t ; K e y & g t ; C o l u m n s \ H a l f Y e a r & l t ; / K e y & g t ; & l t ; / D i a g r a m O b j e c t K e y & g t ; & l t ; D i a g r a m O b j e c t K e y & g t ; & l t ; K e y & g t ; C o l u m n s \ Q u a r t e r & l t ; / K e y & g t ; & l t ; / D i a g r a m O b j e c t K e y & g t ; & l t ; D i a g r a m O b j e c t K e y & g t ; & l t ; K e y & g t ; C o l u m n s \ M o n t h N a m e & l t ; / K e y & g t ; & l t ; / D i a g r a m O b j e c t K e y & g t ; & l t ; D i a g r a m O b j e c t K e y & g t ; & l t ; K e y & g t ; C o l u m n s \ Y e a r M o n t h & l t ; / K e y & g t ; & l t ; / D i a g r a m O b j e c t K e y & g t ; & l t ; D i a g r a m O b j e c t K e y & g t ; & l t ; K e y & g t ; C o l u m n s \ Y e a r M o n t h N u m b e r & l t ; / K e y & g t ; & l t ; / D i a g r a m O b j e c t K e y & g t ; & l t ; D i a g r a m O b j e c t K e y & g t ; & l t ; K e y & g t ; C o l u m n s \ M o n t h N u m b e r & l t ; / K e y & g t ; & l t ; / D i a g r a m O b j e c t K e y & g t ; & l t ; D i a g r a m O b j e c t K e y & g t ; & l t ; K e y & g t ; C o l u m n s \ W e e k N a m e O f Y e a r & l t ; / K e y & g t ; & l t ; / D i a g r a m O b j e c t K e y & g t ; & l t ; D i a g r a m O b j e c t K e y & g t ; & l t ; K e y & g t ; C o l u m n s \ W e e k N u m b e r O f Y e a r & l t ; / K e y & g t ; & l t ; / D i a g r a m O b j e c t K e y & g t ; & l t ; D i a g r a m O b j e c t K e y & g t ; & l t ; K e y & g t ; C o l u m n s \ D a y O f W e e k N a m e & l t ; / K e y & g t ; & l t ; / D i a g r a m O b j e c t K e y & g t ; & l t ; D i a g r a m O b j e c t K e y & g t ; & l t ; K e y & g t ; C o l u m n s \ D a y O f W e e k N u m b 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F u l l D a t e & l t ; / K e y & g t ; & l t ; / a : K e y & g t ; & l t ; a : V a l u e   i : t y p e = " M e a s u r e G r i d N o d e V i e w S t a t e " & g t ; & l t ; L a y e d O u t & g t ; t r u e & l t ; / L a y e d O u t & g t ; & l t ; / a : V a l u e & g t ; & l t ; / a : K e y V a l u e O f D i a g r a m O b j e c t K e y a n y T y p e z b w N T n L X & g t ; & l t ; a : K e y V a l u e O f D i a g r a m O b j e c t K e y a n y T y p e z b w N T n L X & g t ; & l t ; a : K e y & g t ; & l t ; K e y & g t ; C o l u m n s \ C a l e n d a r Y e a r & l t ; / K e y & g t ; & l t ; / a : K e y & g t ; & l t ; a : V a l u e   i : t y p e = " M e a s u r e G r i d N o d e V i e w S t a t e " & g t ; & l t ; C o l u m n & g t ; 1 & l t ; / C o l u m n & g t ; & l t ; L a y e d O u t & g t ; t r u e & l t ; / L a y e d O u t & g t ; & l t ; / a : V a l u e & g t ; & l t ; / a : K e y V a l u e O f D i a g r a m O b j e c t K e y a n y T y p e z b w N T n L X & g t ; & l t ; a : K e y V a l u e O f D i a g r a m O b j e c t K e y a n y T y p e z b w N T n L X & g t ; & l t ; a : K e y & g t ; & l t ; K e y & g t ; C o l u m n s \ H a l f Y e a r & l t ; / K e y & g t ; & l t ; / a : K e y & g t ; & l t ; a : V a l u e   i : t y p e = " M e a s u r e G r i d N o d e V i e w S t a t e " & g t ; & l t ; C o l u m n & g t ; 2 & l t ; / C o l u m n & g t ; & l t ; L a y e d O u t & g t ; t r u e & l t ; / L a y e d O u t & g t ; & l t ; / a : V a l u e & g t ; & l t ; / a : K e y V a l u e O f D i a g r a m O b j e c t K e y a n y T y p e z b w N T n L X & g t ; & l t ; a : K e y V a l u e O f D i a g r a m O b j e c t K e y a n y T y p e z b w N T n L X & g t ; & l t ; a : K e y & g t ; & l t ; K e y & g t ; C o l u m n s \ Q u a r t e r & l t ; / K e y & g t ; & l t ; / a : K e y & g t ; & l t ; a : V a l u e   i : t y p e = " M e a s u r e G r i d N o d e V i e w S t a t e " & g t ; & l t ; C o l u m n & g t ; 3 & l t ; / C o l u m n & g t ; & l t ; L a y e d O u t & g t ; t r u e & l t ; / L a y e d O u t & g t ; & l t ; / a : V a l u e & g t ; & l t ; / a : K e y V a l u e O f D i a g r a m O b j e c t K e y a n y T y p e z b w N T n L X & g t ; & l t ; a : K e y V a l u e O f D i a g r a m O b j e c t K e y a n y T y p e z b w N T n L X & g t ; & l t ; a : K e y & g t ; & l t ; K e y & g t ; C o l u m n s \ M o n t h N a m e & l t ; / K e y & g t ; & l t ; / a : K e y & g t ; & l t ; a : V a l u e   i : t y p e = " M e a s u r e G r i d N o d e V i e w S t a t e " & g t ; & l t ; C o l u m n & g t ; 4 & l t ; / C o l u m n & g t ; & l t ; L a y e d O u t & g t ; t r u e & l t ; / L a y e d O u t & g t ; & l t ; / a : V a l u e & g t ; & l t ; / a : K e y V a l u e O f D i a g r a m O b j e c t K e y a n y T y p e z b w N T n L X & g t ; & l t ; a : K e y V a l u e O f D i a g r a m O b j e c t K e y a n y T y p e z b w N T n L X & g t ; & l t ; a : K e y & g t ; & l t ; K e y & g t ; C o l u m n s \ Y e a r M o n t h & l t ; / K e y & g t ; & l t ; / a : K e y & g t ; & l t ; a : V a l u e   i : t y p e = " M e a s u r e G r i d N o d e V i e w S t a t e " & g t ; & l t ; C o l u m n & g t ; 5 & l t ; / C o l u m n & g t ; & l t ; L a y e d O u t & g t ; t r u e & l t ; / L a y e d O u t & g t ; & l t ; / a : V a l u e & g t ; & l t ; / a : K e y V a l u e O f D i a g r a m O b j e c t K e y a n y T y p e z b w N T n L X & g t ; & l t ; a : K e y V a l u e O f D i a g r a m O b j e c t K e y a n y T y p e z b w N T n L X & g t ; & l t ; a : K e y & g t ; & l t ; K e y & g t ; C o l u m n s \ Y e a r M o n t h N u m b e r & l t ; / K e y & g t ; & l t ; / a : K e y & g t ; & l t ; a : V a l u e   i : t y p e = " M e a s u r e G r i d N o d e V i e w S t a t e " & g t ; & l t ; C o l u m n & g t ; 6 & l t ; / C o l u m n & g t ; & l t ; L a y e d O u t & g t ; t r u e & l t ; / L a y e d O u t & g t ; & l t ; / a : V a l u e & g t ; & l t ; / a : K e y V a l u e O f D i a g r a m O b j e c t K e y a n y T y p e z b w N T n L X & g t ; & l t ; a : K e y V a l u e O f D i a g r a m O b j e c t K e y a n y T y p e z b w N T n L X & g t ; & l t ; a : K e y & g t ; & l t ; K e y & g t ; C o l u m n s \ M o n t h N u m b e r & l t ; / K e y & g t ; & l t ; / a : K e y & g t ; & l t ; a : V a l u e   i : t y p e = " M e a s u r e G r i d N o d e V i e w S t a t e " & g t ; & l t ; C o l u m n & g t ; 7 & l t ; / C o l u m n & g t ; & l t ; L a y e d O u t & g t ; t r u e & l t ; / L a y e d O u t & g t ; & l t ; / a : V a l u e & g t ; & l t ; / a : K e y V a l u e O f D i a g r a m O b j e c t K e y a n y T y p e z b w N T n L X & g t ; & l t ; a : K e y V a l u e O f D i a g r a m O b j e c t K e y a n y T y p e z b w N T n L X & g t ; & l t ; a : K e y & g t ; & l t ; K e y & g t ; C o l u m n s \ W e e k N a m e O f Y e a r & l t ; / K e y & g t ; & l t ; / a : K e y & g t ; & l t ; a : V a l u e   i : t y p e = " M e a s u r e G r i d N o d e V i e w S t a t e " & g t ; & l t ; C o l u m n & g t ; 8 & l t ; / C o l u m n & g t ; & l t ; L a y e d O u t & g t ; t r u e & l t ; / L a y e d O u t & g t ; & l t ; / a : V a l u e & g t ; & l t ; / a : K e y V a l u e O f D i a g r a m O b j e c t K e y a n y T y p e z b w N T n L X & g t ; & l t ; a : K e y V a l u e O f D i a g r a m O b j e c t K e y a n y T y p e z b w N T n L X & g t ; & l t ; a : K e y & g t ; & l t ; K e y & g t ; C o l u m n s \ W e e k N u m b e r O f Y e a r & l t ; / K e y & g t ; & l t ; / a : K e y & g t ; & l t ; a : V a l u e   i : t y p e = " M e a s u r e G r i d N o d e V i e w S t a t e " & g t ; & l t ; C o l u m n & g t ; 9 & l t ; / C o l u m n & g t ; & l t ; L a y e d O u t & g t ; t r u e & l t ; / L a y e d O u t & g t ; & l t ; / a : V a l u e & g t ; & l t ; / a : K e y V a l u e O f D i a g r a m O b j e c t K e y a n y T y p e z b w N T n L X & g t ; & l t ; a : K e y V a l u e O f D i a g r a m O b j e c t K e y a n y T y p e z b w N T n L X & g t ; & l t ; a : K e y & g t ; & l t ; K e y & g t ; C o l u m n s \ D a y O f W e e k N a m e & l t ; / K e y & g t ; & l t ; / a : K e y & g t ; & l t ; a : V a l u e   i : t y p e = " M e a s u r e G r i d N o d e V i e w S t a t e " & g t ; & l t ; C o l u m n & g t ; 1 0 & l t ; / C o l u m n & g t ; & l t ; L a y e d O u t & g t ; t r u e & l t ; / L a y e d O u t & g t ; & l t ; / a : V a l u e & g t ; & l t ; / a : K e y V a l u e O f D i a g r a m O b j e c t K e y a n y T y p e z b w N T n L X & g t ; & l t ; a : K e y V a l u e O f D i a g r a m O b j e c t K e y a n y T y p e z b w N T n L X & g t ; & l t ; a : K e y & g t ; & l t ; K e y & g t ; C o l u m n s \ D a y O f W e e k N u m b e r & l t ; / K e y & g t ; & l t ; / a : K e y & g t ; & l t ; a : V a l u e   i : t y p e = " M e a s u r e G r i d N o d e V i e w S t a t e " & g t ; & l t ; C o l u m n & g t ; 1 1 & l t ; / C o l u m n & g t ; & l t ; L a y e d O u t & g t ; t r u e & l t ; / L a y e d O u t & g t ; & l t ; / a : V a l u e & g t ; & l t ; / a : K e y V a l u e O f D i a g r a m O b j e c t K e y a n y T y p e z b w N T n L X & g t ; & l t ; / V i e w S t a t e s & g t ; & l t ; / D i a g r a m M a n a g e r . S e r i a l i z a b l e D i a g r a m & g t ; & l t ; D i a g r a m M a n a g e r . S e r i a l i z a b l e D i a g r a m & g t ; & l t ; A d a p t e r   i : t y p e = " M e a s u r e D i a g r a m S a n d b o x A d a p t e r " & g t ; & l t ; T a b l e N a m e & g t ; M e a s u r e F o r T o p N & 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 i : t y p e = " S a n d b o x E d i t o r M e a s u r e G r i d K e y " & g t ; & l t ; T a b l e N a m e & g t ; M e a s u r e F o r T o p N & l t ; / T a b l e N a m e & g t ; & l t ; / K e y & g t ; & l t ; M a i n t a i n e r 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 r e a d o n l y & l t ; / K e y & g t ; & l t ; / D i a g r a m O b j e c t K e y & g t ; & l t ; D i a g r a m O b j e c t K e y & g t ; & l t ; K e y & g t ; M e a s u r e s \ S e l e c t e d   T o p N   M e a s u r e & l t ; / K e y & g t ; & l t ; / D i a g r a m O b j e c t K e y & g t ; & l t ; D i a g r a m O b j e c t K e y & g t ; & l t ; K e y & g t ; M e a s u r e s \ S e l e c t e d   T o p N   M e a s u r e \ T a g I n f o \ F o r m u l a & l t ; / K e y & g t ; & l t ; / D i a g r a m O b j e c t K e y & g t ; & l t ; D i a g r a m O b j e c t K e y & g t ; & l t ; K e y & g t ; M e a s u r e s \ S e l e c t e d   T o p N   M e a s u r e \ T a g I n f o \ V a l u e & l t ; / K e y & g t ; & l t ; / D i a g r a m O b j e c t K e y & g t ; & l t ; D i a g r a m O b j e c t K e y & g t ; & l t ; K e y & g t ; M e a s u r e s \ S e l e c t e d   T o p N   V a l u e & l t ; / K e y & g t ; & l t ; / D i a g r a m O b j e c t K e y & g t ; & l t ; D i a g r a m O b j e c t K e y & g t ; & l t ; K e y & g t ; M e a s u r e s \ S e l e c t e d   T o p N   V a l u e \ T a g I n f o \ F o r m u l a & l t ; / K e y & g t ; & l t ; / D i a g r a m O b j e c t K e y & g t ; & l t ; D i a g r a m O b j e c t K e y & g t ; & l t ; K e y & g t ; M e a s u r e s \ S e l e c t e d   T o p N   V a l u e \ T a g I n f o \ V a l u e & l t ; / K e y & g t ; & l t ; / D i a g r a m O b j e c t K e y & g t ; & l t ; D i a g r a m O b j e c t K e y & g t ; & l t ; K e y & g t ; M e a s u r e s \ C u s t o m e r T o p R a n k B y S e l e c t i o n s & l t ; / K e y & g t ; & l t ; / D i a g r a m O b j e c t K e y & g t ; & l t ; D i a g r a m O b j e c t K e y & g t ; & l t ; K e y & g t ; M e a s u r e s \ C u s t o m e r T o p R a n k B y S e l e c t i o n s \ T a g I n f o \ F o r m u l a & l t ; / K e y & g t ; & l t ; / D i a g r a m O b j e c t K e y & g t ; & l t ; D i a g r a m O b j e c t K e y & g t ; & l t ; K e y & g t ; M e a s u r e s \ C u s t o m e r T o p R a n k B y S e l e c t i o n s \ T a g I n f o \ V a l u e & l t ; / K e y & g t ; & l t ; / D i a g r a m O b j e c t K e y & g t ; & l t ; D i a g r a m O b j e c t K e y & g t ; & l t ; K e y & g t ; M e a s u r e s \ C u s t o m e r B o t t o m R a n k B y S e l e c t i o n s & l t ; / K e y & g t ; & l t ; / D i a g r a m O b j e c t K e y & g t ; & l t ; D i a g r a m O b j e c t K e y & g t ; & l t ; K e y & g t ; M e a s u r e s \ C u s t o m e r B o t t o m R a n k B y S e l e c t i o n s \ T a g I n f o \ F o r m u l a & l t ; / K e y & g t ; & l t ; / D i a g r a m O b j e c t K e y & g t ; & l t ; D i a g r a m O b j e c t K e y & g t ; & l t ; K e y & g t ; M e a s u r e s \ C u s t o m e r B o t t o m R a n k B y S e l e c t i o n s \ T a g I n f o \ V a l u e & l t ; / K e y & g t ; & l t ; / D i a g r a m O b j e c t K e y & g t ; & l t ; D i a g r a m O b j e c t K e y & g t ; & l t ; K e y & g t ; M e a s u r e s \ P r o d u c t T o p R a n k B y S e l e c t i o n s & l t ; / K e y & g t ; & l t ; / D i a g r a m O b j e c t K e y & g t ; & l t ; D i a g r a m O b j e c t K e y & g t ; & l t ; K e y & g t ; M e a s u r e s \ P r o d u c t T o p R a n k B y S e l e c t i o n s \ T a g I n f o \ F o r m u l a & l t ; / K e y & g t ; & l t ; / D i a g r a m O b j e c t K e y & g t ; & l t ; D i a g r a m O b j e c t K e y & g t ; & l t ; K e y & g t ; M e a s u r e s \ P r o d u c t T o p R a n k B y S e l e c t i o n s \ T a g I n f o \ V a l u e & l t ; / K e y & g t ; & l t ; / D i a g r a m O b j e c t K e y & g t ; & l t ; D i a g r a m O b j e c t K e y & g t ; & l t ; K e y & g t ; M e a s u r e s \ P r o d u c t B o t t o m R a n k B y S e l e c t i o n s & l t ; / K e y & g t ; & l t ; / D i a g r a m O b j e c t K e y & g t ; & l t ; D i a g r a m O b j e c t K e y & g t ; & l t ; K e y & g t ; M e a s u r e s \ P r o d u c t B o t t o m R a n k B y S e l e c t i o n s \ T a g I n f o \ F o r m u l a & l t ; / K e y & g t ; & l t ; / D i a g r a m O b j e c t K e y & g t ; & l t ; D i a g r a m O b j e c t K e y & g t ; & l t ; K e y & g t ; M e a s u r e s \ P r o d u c t B o t t o m R a n k B y S e l e c t i o n s \ T a g I n f o \ V a l u e & l t ; / K e y & g t ; & l t ; / D i a g r a m O b j e c t K e y & g t ; & l t ; D i a g r a m O b j e c t K e y & g t ; & l t ; K e y & g t ; M e a s u r e s \ L o w e s t N o n Z e r o R a n k & l t ; / K e y & g t ; & l t ; / D i a g r a m O b j e c t K e y & g t ; & l t ; D i a g r a m O b j e c t K e y & g t ; & l t ; K e y & g t ; M e a s u r e s \ L o w e s t N o n Z e r o R a n k \ T a g I n f o \ F o r m u l a & l t ; / K e y & g t ; & l t ; / D i a g r a m O b j e c t K e y & g t ; & l t ; D i a g r a m O b j e c t K e y & g t ; & l t ; K e y & g t ; M e a s u r e s \ L o w e s t N o n Z e r o R a n k \ T a g I n f o \ V a l u e & l t ; / K e y & g t ; & l t ; / D i a g r a m O b j e c t K e y & g t ; & l t ; D i a g r a m O b j e c t K e y & g t ; & l t ; K e y & g t ; M e a s u r e s \ C o u n t   o f   B y & l t ; / K e y & g t ; & l t ; / D i a g r a m O b j e c t K e y & g t ; & l t ; D i a g r a m O b j e c t K e y & g t ; & l t ; K e y & g t ; M e a s u r e s \ C o u n t   o f   B y \ T a g I n f o \ F o r m u l a & l t ; / K e y & g t ; & l t ; / D i a g r a m O b j e c t K e y & g t ; & l t ; D i a g r a m O b j e c t K e y & g t ; & l t ; K e y & g t ; M e a s u r e s \ C o u n t   o f   B y \ T a g I n f o \ V a l u e & l t ; / K e y & g t ; & l t ; / D i a g r a m O b j e c t K e y & g t ; & l t ; D i a g r a m O b j e c t K e y & g t ; & l t ; K e y & g t ; C o l u m n s \ M e a s u r e N a m e & l t ; / K e y & g t ; & l t ; / D i a g r a m O b j e c t K e y & g t ; & l t ; D i a g r a m O b j e c t K e y & g t ; & l t ; K e y & g t ; C o l u m n s \ I D & l t ; / K e y & g t ; & l t ; / D i a g r a m O b j e c t K e y & g t ; & l t ; D i a g r a m O b j e c t K e y & g t ; & l t ; K e y & g t ; C o l u m n s \ U n i t O f M e a s u r e & l t ; / K e y & g t ; & l t ; / D i a g r a m O b j e c t K e y & g t ; & l t ; D i a g r a m O b j e c t K e y & g t ; & l t ; K e y & g t ; C o l u m n s \ B y & l t ; / K e y & g t ; & l t ; / D i a g r a m O b j e c t K e y & g t ; & l t ; D i a g r a m O b j e c t K e y & g t ; & l t ; K e y & g t ; L i n k s \ & a m p ; l t ; C o l u m n s \ C o u n t   o f   B y & a m p ; g t ; - & a m p ; l t ; M e a s u r e s \ B y & a m p ; g t ; & l t ; / K e y & g t ; & l t ; / D i a g r a m O b j e c t K e y & g t ; & l t ; D i a g r a m O b j e c t K e y & g t ; & l t ; K e y & g t ; L i n k s \ & a m p ; l t ; C o l u m n s \ C o u n t   o f   B y & a m p ; g t ; - & a m p ; l t ; M e a s u r e s \ B y & a m p ; g t ; \ C O L U M N & l t ; / K e y & g t ; & l t ; / D i a g r a m O b j e c t K e y & g t ; & l t ; D i a g r a m O b j e c t K e y & g t ; & l t ; K e y & g t ; L i n k s \ & a m p ; l t ; C o l u m n s \ C o u n t   o f   B y & a m p ; g t ; - & a m p ; l t ; M e a s u r e s \ B y & 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e l e c t e d   T o p N   M e a s u r e & l t ; / K e y & g t ; & l t ; / a : K e y & g t ; & l t ; a : V a l u e   i : t y p e = " M e a s u r e G r i d N o d e V i e w S t a t e " & g t ; & l t ; L a y e d O u t & g t ; t r u e & l t ; / L a y e d O u t & g t ; & l t ; / a : V a l u e & g t ; & l t ; / a : K e y V a l u e O f D i a g r a m O b j e c t K e y a n y T y p e z b w N T n L X & g t ; & l t ; a : K e y V a l u e O f D i a g r a m O b j e c t K e y a n y T y p e z b w N T n L X & g t ; & l t ; a : K e y & g t ; & l t ; K e y & g t ; M e a s u r e s \ S e l e c t e d   T o p N   M e a s u r e \ T a g I n f o \ F o r m u l a & l t ; / K e y & g t ; & l t ; / a : K e y & g t ; & l t ; a : V a l u e   i : t y p e = " M e a s u r e G r i d B a s e V i e w S t a t e \ I D i a g r a m T a g A d d i t i o n a l I n f o " / & g t ; & l t ; / a : K e y V a l u e O f D i a g r a m O b j e c t K e y a n y T y p e z b w N T n L X & g t ; & l t ; a : K e y V a l u e O f D i a g r a m O b j e c t K e y a n y T y p e z b w N T n L X & g t ; & l t ; a : K e y & g t ; & l t ; K e y & g t ; M e a s u r e s \ S e l e c t e d   T o p N   M e a s u r e \ T a g I n f o \ V a l u e & l t ; / K e y & g t ; & l t ; / a : K e y & g t ; & l t ; a : V a l u e   i : t y p e = " M e a s u r e G r i d B a s e V i e w S t a t e \ I D i a g r a m T a g A d d i t i o n a l I n f o " / & g t ; & l t ; / a : K e y V a l u e O f D i a g r a m O b j e c t K e y a n y T y p e z b w N T n L X & g t ; & l t ; a : K e y V a l u e O f D i a g r a m O b j e c t K e y a n y T y p e z b w N T n L X & g t ; & l t ; a : K e y & g t ; & l t ; K e y & g t ; M e a s u r e s \ S e l e c t e d   T o p N   V a l u e & l t ; / K e y & g t ; & l t ; / a : K e y & g t ; & l t ; a : V a l u e   i : t y p e = " M e a s u r e G r i d N o d e V i e w S t a t e " & g t ; & l t ; L a y e d O u t & g t ; t r u e & l t ; / L a y e d O u t & g t ; & l t ; R o w & g t ; 1 & l t ; / R o w & g t ; & l t ; / a : V a l u e & g t ; & l t ; / a : K e y V a l u e O f D i a g r a m O b j e c t K e y a n y T y p e z b w N T n L X & g t ; & l t ; a : K e y V a l u e O f D i a g r a m O b j e c t K e y a n y T y p e z b w N T n L X & g t ; & l t ; a : K e y & g t ; & l t ; K e y & g t ; M e a s u r e s \ S e l e c t e d   T o p N   V a l u e \ T a g I n f o \ F o r m u l a & l t ; / K e y & g t ; & l t ; / a : K e y & g t ; & l t ; a : V a l u e   i : t y p e = " M e a s u r e G r i d B a s e V i e w S t a t e \ I D i a g r a m T a g A d d i t i o n a l I n f o " / & g t ; & l t ; / a : K e y V a l u e O f D i a g r a m O b j e c t K e y a n y T y p e z b w N T n L X & g t ; & l t ; a : K e y V a l u e O f D i a g r a m O b j e c t K e y a n y T y p e z b w N T n L X & g t ; & l t ; a : K e y & g t ; & l t ; K e y & g t ; M e a s u r e s \ S e l e c t e d   T o p N   V a l u e \ T a g I n f o \ V a l u e & l t ; / K e y & g t ; & l t ; / a : K e y & g t ; & l t ; a : V a l u e   i : t y p e = " M e a s u r e G r i d B a s e V i e w S t a t e \ I D i a g r a m T a g A d d i t i o n a l I n f o " / & g t ; & l t ; / a : K e y V a l u e O f D i a g r a m O b j e c t K e y a n y T y p e z b w N T n L X & g t ; & l t ; a : K e y V a l u e O f D i a g r a m O b j e c t K e y a n y T y p e z b w N T n L X & g t ; & l t ; a : K e y & g t ; & l t ; K e y & g t ; M e a s u r e s \ C u s t o m e r T o p R a n k B y S e l e c t i o n s & l t ; / K e y & g t ; & l t ; / a : K e y & g t ; & l t ; a : V a l u e   i : t y p e = " M e a s u r e G r i d N o d e V i e w S t a t e " & g t ; & l t ; L a y e d O u t & g t ; t r u e & l t ; / L a y e d O u t & g t ; & l t ; R o w & g t ; 2 & l t ; / R o w & g t ; & l t ; / a : V a l u e & g t ; & l t ; / a : K e y V a l u e O f D i a g r a m O b j e c t K e y a n y T y p e z b w N T n L X & g t ; & l t ; a : K e y V a l u e O f D i a g r a m O b j e c t K e y a n y T y p e z b w N T n L X & g t ; & l t ; a : K e y & g t ; & l t ; K e y & g t ; M e a s u r e s \ C u s t o m e r T o p R a n k B y S e l e c t i o n s \ T a g I n f o \ F o r m u l a & l t ; / K e y & g t ; & l t ; / a : K e y & g t ; & l t ; a : V a l u e   i : t y p e = " M e a s u r e G r i d B a s e V i e w S t a t e \ I D i a g r a m T a g A d d i t i o n a l I n f o " / & g t ; & l t ; / a : K e y V a l u e O f D i a g r a m O b j e c t K e y a n y T y p e z b w N T n L X & g t ; & l t ; a : K e y V a l u e O f D i a g r a m O b j e c t K e y a n y T y p e z b w N T n L X & g t ; & l t ; a : K e y & g t ; & l t ; K e y & g t ; M e a s u r e s \ C u s t o m e r T o p R a n k B y S e l e c t i o n s \ T a g I n f o \ V a l u e & l t ; / K e y & g t ; & l t ; / a : K e y & g t ; & l t ; a : V a l u e   i : t y p e = " M e a s u r e G r i d B a s e V i e w S t a t e \ I D i a g r a m T a g A d d i t i o n a l I n f o " / & g t ; & l t ; / a : K e y V a l u e O f D i a g r a m O b j e c t K e y a n y T y p e z b w N T n L X & g t ; & l t ; a : K e y V a l u e O f D i a g r a m O b j e c t K e y a n y T y p e z b w N T n L X & g t ; & l t ; a : K e y & g t ; & l t ; K e y & g t ; M e a s u r e s \ C u s t o m e r B o t t o m R a n k B y S e l e c t i o n s & l t ; / K e y & g t ; & l t ; / a : K e y & g t ; & l t ; a : V a l u e   i : t y p e = " M e a s u r e G r i d N o d e V i e w S t a t e " & g t ; & l t ; L a y e d O u t & g t ; t r u e & l t ; / L a y e d O u t & g t ; & l t ; R o w & g t ; 3 & l t ; / R o w & g t ; & l t ; / a : V a l u e & g t ; & l t ; / a : K e y V a l u e O f D i a g r a m O b j e c t K e y a n y T y p e z b w N T n L X & g t ; & l t ; a : K e y V a l u e O f D i a g r a m O b j e c t K e y a n y T y p e z b w N T n L X & g t ; & l t ; a : K e y & g t ; & l t ; K e y & g t ; M e a s u r e s \ C u s t o m e r B o t t o m R a n k B y S e l e c t i o n s \ T a g I n f o \ F o r m u l a & l t ; / K e y & g t ; & l t ; / a : K e y & g t ; & l t ; a : V a l u e   i : t y p e = " M e a s u r e G r i d B a s e V i e w S t a t e \ I D i a g r a m T a g A d d i t i o n a l I n f o " / & g t ; & l t ; / a : K e y V a l u e O f D i a g r a m O b j e c t K e y a n y T y p e z b w N T n L X & g t ; & l t ; a : K e y V a l u e O f D i a g r a m O b j e c t K e y a n y T y p e z b w N T n L X & g t ; & l t ; a : K e y & g t ; & l t ; K e y & g t ; M e a s u r e s \ C u s t o m e r B o t t o m R a n k B y S e l e c t i o n s \ T a g I n f o \ V a l u e & l t ; / K e y & g t ; & l t ; / a : K e y & g t ; & l t ; a : V a l u e   i : t y p e = " M e a s u r e G r i d B a s e V i e w S t a t e \ I D i a g r a m T a g A d d i t i o n a l I n f o " / & g t ; & l t ; / a : K e y V a l u e O f D i a g r a m O b j e c t K e y a n y T y p e z b w N T n L X & g t ; & l t ; a : K e y V a l u e O f D i a g r a m O b j e c t K e y a n y T y p e z b w N T n L X & g t ; & l t ; a : K e y & g t ; & l t ; K e y & g t ; M e a s u r e s \ P r o d u c t T o p R a n k B y S e l e c t i o n s & l t ; / K e y & g t ; & l t ; / a : K e y & g t ; & l t ; a : V a l u e   i : t y p e = " M e a s u r e G r i d N o d e V i e w S t a t e " & g t ; & l t ; L a y e d O u t & g t ; t r u e & l t ; / L a y e d O u t & g t ; & l t ; R o w & g t ; 4 & l t ; / R o w & g t ; & l t ; / a : V a l u e & g t ; & l t ; / a : K e y V a l u e O f D i a g r a m O b j e c t K e y a n y T y p e z b w N T n L X & g t ; & l t ; a : K e y V a l u e O f D i a g r a m O b j e c t K e y a n y T y p e z b w N T n L X & g t ; & l t ; a : K e y & g t ; & l t ; K e y & g t ; M e a s u r e s \ P r o d u c t T o p R a n k B y S e l e c t i o n s \ T a g I n f o \ F o r m u l a & l t ; / K e y & g t ; & l t ; / a : K e y & g t ; & l t ; a : V a l u e   i : t y p e = " M e a s u r e G r i d B a s e V i e w S t a t e \ I D i a g r a m T a g A d d i t i o n a l I n f o " / & g t ; & l t ; / a : K e y V a l u e O f D i a g r a m O b j e c t K e y a n y T y p e z b w N T n L X & g t ; & l t ; a : K e y V a l u e O f D i a g r a m O b j e c t K e y a n y T y p e z b w N T n L X & g t ; & l t ; a : K e y & g t ; & l t ; K e y & g t ; M e a s u r e s \ P r o d u c t T o p R a n k B y S e l e c t i o n s \ T a g I n f o \ V a l u e & l t ; / K e y & g t ; & l t ; / a : K e y & g t ; & l t ; a : V a l u e   i : t y p e = " M e a s u r e G r i d B a s e V i e w S t a t e \ I D i a g r a m T a g A d d i t i o n a l I n f o " / & g t ; & l t ; / a : K e y V a l u e O f D i a g r a m O b j e c t K e y a n y T y p e z b w N T n L X & g t ; & l t ; a : K e y V a l u e O f D i a g r a m O b j e c t K e y a n y T y p e z b w N T n L X & g t ; & l t ; a : K e y & g t ; & l t ; K e y & g t ; M e a s u r e s \ P r o d u c t B o t t o m R a n k B y S e l e c t i o n s & l t ; / K e y & g t ; & l t ; / a : K e y & g t ; & l t ; a : V a l u e   i : t y p e = " M e a s u r e G r i d N o d e V i e w S t a t e " & g t ; & l t ; L a y e d O u t & g t ; t r u e & l t ; / L a y e d O u t & g t ; & l t ; R o w & g t ; 5 & l t ; / R o w & g t ; & l t ; / a : V a l u e & g t ; & l t ; / a : K e y V a l u e O f D i a g r a m O b j e c t K e y a n y T y p e z b w N T n L X & g t ; & l t ; a : K e y V a l u e O f D i a g r a m O b j e c t K e y a n y T y p e z b w N T n L X & g t ; & l t ; a : K e y & g t ; & l t ; K e y & g t ; M e a s u r e s \ P r o d u c t B o t t o m R a n k B y S e l e c t i o n s \ T a g I n f o \ F o r m u l a & l t ; / K e y & g t ; & l t ; / a : K e y & g t ; & l t ; a : V a l u e   i : t y p e = " M e a s u r e G r i d B a s e V i e w S t a t e \ I D i a g r a m T a g A d d i t i o n a l I n f o " / & g t ; & l t ; / a : K e y V a l u e O f D i a g r a m O b j e c t K e y a n y T y p e z b w N T n L X & g t ; & l t ; a : K e y V a l u e O f D i a g r a m O b j e c t K e y a n y T y p e z b w N T n L X & g t ; & l t ; a : K e y & g t ; & l t ; K e y & g t ; M e a s u r e s \ P r o d u c t B o t t o m R a n k B y S e l e c t i o n s \ T a g I n f o \ V a l u e & l t ; / K e y & g t ; & l t ; / a : K e y & g t ; & l t ; a : V a l u e   i : t y p e = " M e a s u r e G r i d B a s e V i e w S t a t e \ I D i a g r a m T a g A d d i t i o n a l I n f o " / & g t ; & l t ; / a : K e y V a l u e O f D i a g r a m O b j e c t K e y a n y T y p e z b w N T n L X & g t ; & l t ; a : K e y V a l u e O f D i a g r a m O b j e c t K e y a n y T y p e z b w N T n L X & g t ; & l t ; a : K e y & g t ; & l t ; K e y & g t ; M e a s u r e s \ L o w e s t N o n Z e r o R a n k & l t ; / K e y & g t ; & l t ; / a : K e y & g t ; & l t ; a : V a l u e   i : t y p e = " M e a s u r e G r i d N o d e V i e w S t a t e " & g t ; & l t ; L a y e d O u t & g t ; t r u e & l t ; / L a y e d O u t & g t ; & l t ; R o w & g t ; 6 & l t ; / R o w & g t ; & l t ; / a : V a l u e & g t ; & l t ; / a : K e y V a l u e O f D i a g r a m O b j e c t K e y a n y T y p e z b w N T n L X & g t ; & l t ; a : K e y V a l u e O f D i a g r a m O b j e c t K e y a n y T y p e z b w N T n L X & g t ; & l t ; a : K e y & g t ; & l t ; K e y & g t ; M e a s u r e s \ L o w e s t N o n Z e r o R a n k \ T a g I n f o \ F o r m u l a & l t ; / K e y & g t ; & l t ; / a : K e y & g t ; & l t ; a : V a l u e   i : t y p e = " M e a s u r e G r i d B a s e V i e w S t a t e \ I D i a g r a m T a g A d d i t i o n a l I n f o " / & g t ; & l t ; / a : K e y V a l u e O f D i a g r a m O b j e c t K e y a n y T y p e z b w N T n L X & g t ; & l t ; a : K e y V a l u e O f D i a g r a m O b j e c t K e y a n y T y p e z b w N T n L X & g t ; & l t ; a : K e y & g t ; & l t ; K e y & g t ; M e a s u r e s \ L o w e s t N o n Z e r o R a n k \ T a g I n f o \ V a l u e & l t ; / K e y & g t ; & l t ; / a : K e y & g t ; & l t ; a : V a l u e   i : t y p e = " M e a s u r e G r i d B a s e V i e w S t a t e \ I D i a g r a m T a g A d d i t i o n a l I n f o " / & g t ; & l t ; / a : K e y V a l u e O f D i a g r a m O b j e c t K e y a n y T y p e z b w N T n L X & g t ; & l t ; a : K e y V a l u e O f D i a g r a m O b j e c t K e y a n y T y p e z b w N T n L X & g t ; & l t ; a : K e y & g t ; & l t ; K e y & g t ; M e a s u r e s \ C o u n t   o f   B y & l t ; / K e y & g t ; & l t ; / a : K e y & g t ; & l t ; a : V a l u e   i : t y p e = " M e a s u r e G r i d N o d e V i e w S t a t e " & g t ; & l t ; C o l u m n & g t ; 3 & l t ; / C o l u m n & g t ; & l t ; L a y e d O u t & g t ; t r u e & l t ; / L a y e d O u t & g t ; & l t ; W a s U I I n v i s i b l e & g t ; t r u e & l t ; / W a s U I I n v i s i b l e & g t ; & l t ; / a : V a l u e & g t ; & l t ; / a : K e y V a l u e O f D i a g r a m O b j e c t K e y a n y T y p e z b w N T n L X & g t ; & l t ; a : K e y V a l u e O f D i a g r a m O b j e c t K e y a n y T y p e z b w N T n L X & g t ; & l t ; a : K e y & g t ; & l t ; K e y & g t ; M e a s u r e s \ C o u n t   o f   B y \ T a g I n f o \ F o r m u l a & l t ; / K e y & g t ; & l t ; / a : K e y & g t ; & l t ; a : V a l u e   i : t y p e = " M e a s u r e G r i d B a s e V i e w S t a t e \ I D i a g r a m T a g A d d i t i o n a l I n f o " / & g t ; & l t ; / a : K e y V a l u e O f D i a g r a m O b j e c t K e y a n y T y p e z b w N T n L X & g t ; & l t ; a : K e y V a l u e O f D i a g r a m O b j e c t K e y a n y T y p e z b w N T n L X & g t ; & l t ; a : K e y & g t ; & l t ; K e y & g t ; M e a s u r e s \ C o u n t   o f   B y \ T a g I n f o \ V a l u e & l t ; / K e y & g t ; & l t ; / a : K e y & g t ; & l t ; a : V a l u e   i : t y p e = " M e a s u r e G r i d B a s e V i e w S t a t e \ I D i a g r a m T a g A d d i t i o n a l I n f o " / & g t ; & l t ; / a : K e y V a l u e O f D i a g r a m O b j e c t K e y a n y T y p e z b w N T n L X & g t ; & l t ; a : K e y V a l u e O f D i a g r a m O b j e c t K e y a n y T y p e z b w N T n L X & g t ; & l t ; a : K e y & g t ; & l t ; K e y & g t ; C o l u m n s \ M e a s u r e N a m e & l t ; / K e y & g t ; & l t ; / a : K e y & g t ; & l t ; a : V a l u e   i : t y p e = " M e a s u r e G r i d N o d e V i e w S t a t e " & g t ; & l t ; L a y e d O u t & g t ; t r u e & l t ; / L a y e d O u t & g t ; & l t ; / a : V a l u e & g t ; & l t ; / a : K e y V a l u e O f D i a g r a m O b j e c t K e y a n y T y p e z b w N T n L X & g t ; & l t ; a : K e y V a l u e O f D i a g r a m O b j e c t K e y a n y T y p e z b w N T n L X & g t ; & l t ; a : K e y & g t ; & l t ; K e y & g t ; C o l u m n s \ I D & l t ; / K e y & g t ; & l t ; / a : K e y & g t ; & l t ; a : V a l u e   i : t y p e = " M e a s u r e G r i d N o d e V i e w S t a t e " & g t ; & l t ; C o l u m n & g t ; 1 & l t ; / C o l u m n & g t ; & l t ; L a y e d O u t & g t ; t r u e & l t ; / L a y e d O u t & g t ; & l t ; / a : V a l u e & g t ; & l t ; / a : K e y V a l u e O f D i a g r a m O b j e c t K e y a n y T y p e z b w N T n L X & g t ; & l t ; a : K e y V a l u e O f D i a g r a m O b j e c t K e y a n y T y p e z b w N T n L X & g t ; & l t ; a : K e y & g t ; & l t ; K e y & g t ; C o l u m n s \ U n i t O f M e a s u r e & l t ; / K e y & g t ; & l t ; / a : K e y & g t ; & l t ; a : V a l u e   i : t y p e = " M e a s u r e G r i d N o d e V i e w S t a t e " & g t ; & l t ; C o l u m n & g t ; 2 & l t ; / C o l u m n & g t ; & l t ; L a y e d O u t & g t ; t r u e & l t ; / L a y e d O u t & g t ; & l t ; / a : V a l u e & g t ; & l t ; / a : K e y V a l u e O f D i a g r a m O b j e c t K e y a n y T y p e z b w N T n L X & g t ; & l t ; a : K e y V a l u e O f D i a g r a m O b j e c t K e y a n y T y p e z b w N T n L X & g t ; & l t ; a : K e y & g t ; & l t ; K e y & g t ; C o l u m n s \ B y & l t ; / K e y & g t ; & l t ; / a : K e y & g t ; & l t ; a : V a l u e   i : t y p e = " M e a s u r e G r i d N o d e V i e w S t a t e " & g t ; & l t ; C o l u m n & g t ; 3 & l t ; / C o l u m n & g t ; & l t ; L a y e d O u t & g t ; t r u e & l t ; / L a y e d O u t & g t ; & l t ; / a : V a l u e & g t ; & l t ; / a : K e y V a l u e O f D i a g r a m O b j e c t K e y a n y T y p e z b w N T n L X & g t ; & l t ; a : K e y V a l u e O f D i a g r a m O b j e c t K e y a n y T y p e z b w N T n L X & g t ; & l t ; a : K e y & g t ; & l t ; K e y & g t ; L i n k s \ & a m p ; l t ; C o l u m n s \ C o u n t   o f   B y & a m p ; g t ; - & a m p ; l t ; M e a s u r e s \ B y & a m p ; g t ; & l t ; / K e y & g t ; & l t ; / a : K e y & g t ; & l t ; a : V a l u e   i : t y p e = " M e a s u r e G r i d B a s e V i e w S t a t e \ I D i a g r a m L i n k " / & g t ; & l t ; / a : K e y V a l u e O f D i a g r a m O b j e c t K e y a n y T y p e z b w N T n L X & g t ; & l t ; a : K e y V a l u e O f D i a g r a m O b j e c t K e y a n y T y p e z b w N T n L X & g t ; & l t ; a : K e y & g t ; & l t ; K e y & g t ; L i n k s \ & a m p ; l t ; C o l u m n s \ C o u n t   o f   B y & a m p ; g t ; - & a m p ; l t ; M e a s u r e s \ B y & a m p ; g t ; \ C O L U M N & l t ; / K e y & g t ; & l t ; / a : K e y & g t ; & l t ; a : V a l u e   i : t y p e = " M e a s u r e G r i d B a s e V i e w S t a t e \ I D i a g r a m L i n k E n d p o i n t " / & g t ; & l t ; / a : K e y V a l u e O f D i a g r a m O b j e c t K e y a n y T y p e z b w N T n L X & g t ; & l t ; a : K e y V a l u e O f D i a g r a m O b j e c t K e y a n y T y p e z b w N T n L X & g t ; & l t ; a : K e y & g t ; & l t ; K e y & g t ; L i n k s \ & a m p ; l t ; C o l u m n s \ C o u n t   o f   B y & a m p ; g t ; - & a m p ; l t ; M e a s u r e s \ B y & a m p ; g t ; \ M E A S U R E & l t ; / K e y & g t ; & l t ; / a : K e y & g t ; & l t ; a : V a l u e   i : t y p e = " M e a s u r e G r i d B a s e V i e w S t a t e \ I D i a g r a m L i n k E n d p o i n t " / & g t ; & l t ; / a : K e y V a l u e O f D i a g r a m O b j e c t K e y a n y T y p e z b w N T n L X & g t ; & l t ; / V i e w S t a t e s & g t ; & l t ; / D i a g r a m M a n a g e r . S e r i a l i z a b l e D i a g r a m & g t ; & l t ; / A r r a y O f D i a g r a m M a n a g e r . S e r i a l i z a b l e D i a g r a m & g t ; < / C u s t o m C o n t e n t > < / G e m i n i > 
</file>

<file path=customXml/item20.xml>��< ? x m l   v e r s i o n = " 1 . 0 "   e n c o d i n g = " U T F - 1 6 " ? > < G e m i n i   x m l n s = " h t t p : / / g e m i n i / p i v o t c u s t o m i z a t i o n / S h o w I m p l i c i t M e a s u r e s " > < C u s t o m C o n t e n t > < ! [ C D A T A [ F a l s e ] ] > < / C u s t o m C o n t e n t > < / G e m i n i > 
</file>

<file path=customXml/item21.xml>��< ? x m l   v e r s i o n = " 1 . 0 "   e n c o d i n g = " U T F - 1 6 " ? > < G e m i n i   x m l n s = " h t t p : / / g e m i n i / p i v o t c u s t o m i z a t i o n / T a b l e X M L _ T o p N " > < C u s t o m C o n t e n t > & l t ; T a b l e W i d g e t G r i d S e r i a l i z a t i o n   x m l n s : x s i = " h t t p : / / w w w . w 3 . o r g / 2 0 0 1 / X M L S c h e m a - i n s t a n c e "   x m l n s : x s d = " h t t p : / / w w w . w 3 . o r g / 2 0 0 1 / X M L S c h e m a " & g t ; & l t ; C o l u m n S u g g e s t e d T y p e & g t ; & l t ; i t e m & g t ; & l t ; k e y & g t ; & l t ; s t r i n g & g t ; T o p & l t ; / s t r i n g & g t ; & l t ; / k e y & g t ; & l t ; v a l u e & g t ; & l t ; s t r i n g & g t ; B i g I n t & l t ; / s t r i n g & g t ; & l t ; / v a l u e & g t ; & l t ; / i t e m & g t ; & l t ; / C o l u m n S u g g e s t e d T y p e & g t ; & l t ; C o l u m n F o r m a t   / & g t ; & l t ; C o l u m n A c c u r a c y   / & g t ; & l t ; C o l u m n C u r r e n c y S y m b o l   / & g t ; & l t ; C o l u m n P o s i t i v e P a t t e r n   / & g t ; & l t ; C o l u m n N e g a t i v e P a t t e r n   / & g t ; & l t ; C o l u m n W i d t h s & g t ; & l t ; i t e m & g t ; & l t ; k e y & g t ; & l t ; s t r i n g & g t ; T o p & l t ; / s t r i n g & g t ; & l t ; / k e y & g t ; & l t ; v a l u e & g t ; & l t ; i n t & g t ; 1 7 9 & l t ; / i n t & g t ; & l t ; / v a l u e & g t ; & l t ; / i t e m & g t ; & l t ; / C o l u m n W i d t h s & g t ; & l t ; C o l u m n D i s p l a y I n d e x & g t ; & l t ; i t e m & g t ; & l t ; k e y & g t ; & l t ; s t r i n g & g t ; T o p & 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22.xml>��< ? x m l   v e r s i o n = " 1 . 0 "   e n c o d i n g = " U T F - 1 6 " ? > < G e m i n i   x m l n s = " h t t p : / / g e m i n i / p i v o t c u s t o m i z a t i o n / T a b l e X M L _ M e a s u r e F o r T o p N   1 " > < C u s t o m C o n t e n t > & l t ; T a b l e W i d g e t G r i d S e r i a l i z a t i o n   x m l n s : x s i = " h t t p : / / w w w . w 3 . o r g / 2 0 0 1 / X M L S c h e m a - i n s t a n c e "   x m l n s : x s d = " h t t p : / / w w w . w 3 . o r g / 2 0 0 1 / X M L S c h e m a " & g t ; & l t ; C o l u m n S u g g e s t e d T y p e & g t ; & l t ; i t e m & g t ; & l t ; k e y & g t ; & l t ; s t r i n g & g t ; I D & l t ; / s t r i n g & g t ; & l t ; / k e y & g t ; & l t ; v a l u e & g t ; & l t ; s t r i n g & g t ; B i g I n t & l t ; / s t r i n g & g t ; & l t ; / v a l u e & g t ; & l t ; / i t e m & g t ; & l t ; i t e m & g t ; & l t ; k e y & g t ; & l t ; s t r i n g & g t ; U n i t O f M e a s u r e & l t ; / s t r i n g & g t ; & l t ; / k e y & g t ; & l t ; v a l u e & g t ; & l t ; s t r i n g & g t ; W C h a r & l t ; / s t r i n g & g t ; & l t ; / v a l u e & g t ; & l t ; / i t e m & g t ; & l t ; i t e m & g t ; & l t ; k e y & g t ; & l t ; s t r i n g & g t ; B y & l t ; / s t r i n g & g t ; & l t ; / k e y & g t ; & l t ; v a l u e & g t ; & l t ; s t r i n g & g t ; W C h a r & l t ; / s t r i n g & g t ; & l t ; / v a l u e & g t ; & l t ; / i t e m & g t ; & l t ; i t e m & g t ; & l t ; k e y & g t ; & l t ; s t r i n g & g t ; M e a s u r e N a m e & l t ; / s t r i n g & g t ; & l t ; / k e y & g t ; & l t ; v a l u e & g t ; & l t ; s t r i n g & g t ; W C h a r & 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U n i t O f M e a s u r e & l t ; / s t r i n g & g t ; & l t ; / k e y & g t ; & l t ; v a l u e & g t ; & l t ; i n t & g t ; 1 3 6 & l t ; / i n t & g t ; & l t ; / v a l u e & g t ; & l t ; / i t e m & g t ; & l t ; i t e m & g t ; & l t ; k e y & g t ; & l t ; s t r i n g & g t ; B y & l t ; / s t r i n g & g t ; & l t ; / k e y & g t ; & l t ; v a l u e & g t ; & l t ; i n t & g t ; 1 5 0 & l t ; / i n t & g t ; & l t ; / v a l u e & g t ; & l t ; / i t e m & g t ; & l t ; i t e m & g t ; & l t ; k e y & g t ; & l t ; s t r i n g & g t ; M e a s u r e N a m e & l t ; / s t r i n g & g t ; & l t ; / k e y & g t ; & l t ; v a l u e & g t ; & l t ; i n t & g t ; 1 3 2 & l t ; / i n t & g t ; & l t ; / v a l u e & g t ; & l t ; / i t e m & g t ; & l t ; / C o l u m n W i d t h s & g t ; & l t ; C o l u m n D i s p l a y I n d e x & g t ; & l t ; i t e m & g t ; & l t ; k e y & g t ; & l t ; s t r i n g & g t ; I D & l t ; / s t r i n g & g t ; & l t ; / k e y & g t ; & l t ; v a l u e & g t ; & l t ; i n t & g t ; 1 & l t ; / i n t & g t ; & l t ; / v a l u e & g t ; & l t ; / i t e m & g t ; & l t ; i t e m & g t ; & l t ; k e y & g t ; & l t ; s t r i n g & g t ; U n i t O f M e a s u r e & l t ; / s t r i n g & g t ; & l t ; / k e y & g t ; & l t ; v a l u e & g t ; & l t ; i n t & g t ; 2 & l t ; / i n t & g t ; & l t ; / v a l u e & g t ; & l t ; / i t e m & g t ; & l t ; i t e m & g t ; & l t ; k e y & g t ; & l t ; s t r i n g & g t ; B y & l t ; / s t r i n g & g t ; & l t ; / k e y & g t ; & l t ; v a l u e & g t ; & l t ; i n t & g t ; 3 & l t ; / i n t & g t ; & l t ; / v a l u e & g t ; & l t ; / i t e m & g t ; & l t ; i t e m & g t ; & l t ; k e y & g t ; & l t ; s t r i n g & g t ; M e a s u r e N a m e & 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23.xml>��< ? x m l   v e r s i o n = " 1 . 0 "   e n c o d i n g = " U T F - 1 6 " ? > < G e m i n i   x m l n s = " h t t p : / / g e m i n i / p i v o t c u s t o m i z a t i o n / T a b l e X M L _ P r o d u c t s _ f 6 c 7 8 9 3 f - d 0 6 0 - 4 a 1 6 - b c 4 0 - c 4 f 9 b 3 6 a 6 8 6 b " > < C u s t o m C o n t e n t > < ! [ C D A T A [ < T a b l e W i d g e t G r i d S e r i a l i z a t i o n   x m l n s : x s i = " h t t p : / / w w w . w 3 . o r g / 2 0 0 1 / X M L S c h e m a - i n s t a n c e "   x m l n s : x s d = " h t t p : / / w w w . w 3 . o r g / 2 0 0 1 / X M L S c h e m a " > < C o l u m n S u g g e s t e d T y p e   / > < C o l u m n F o r m a t   / > < C o l u m n A c c u r a c y   / > < C o l u m n C u r r e n c y S y m b o l   / > < C o l u m n P o s i t i v e P a t t e r n   / > < C o l u m n N e g a t i v e P a t t e r n   / > < C o l u m n W i d t h s > < i t e m > < k e y > < s t r i n g > P r o d u c t K e y < / s t r i n g > < / k e y > < v a l u e > < i n t > 1 1 2 < / i n t > < / v a l u e > < / i t e m > < i t e m > < k e y > < s t r i n g > P r o d u c t A l t e r n a t e K e y < / s t r i n g > < / k e y > < v a l u e > < i n t > 1 7 1 < / i n t > < / v a l u e > < / i t e m > < i t e m > < k e y > < s t r i n g > P r o d u c t S u b c a t e g o r y K e y < / s t r i n g > < / k e y > < v a l u e > < i n t > 1 8 8 < / i n t > < / v a l u e > < / i t e m > < i t e m > < k e y > < s t r i n g > W e i g h t U n i t M e a s u r e C o d e < / s t r i n g > < / k e y > < v a l u e > < i n t > 1 9 7 < / i n t > < / v a l u e > < / i t e m > < i t e m > < k e y > < s t r i n g > S i z e U n i t M e a s u r e C o d e < / s t r i n g > < / k e y > < v a l u e > < i n t > 1 7 8 < / i n t > < / v a l u e > < / i t e m > < i t e m > < k e y > < s t r i n g > E n g l i s h P r o d u c t N a m e < / s t r i n g > < / k e y > < v a l u e > < i n t > 1 7 0 < / i n t > < / v a l u e > < / i t e m > < i t e m > < k e y > < s t r i n g > S p a n i s h P r o d u c t N a m e < / s t r i n g > < / k e y > < v a l u e > < i n t > 1 7 4 < / i n t > < / v a l u e > < / i t e m > < i t e m > < k e y > < s t r i n g > F r e n c h P r o d u c t N a m e < / s t r i n g > < / k e y > < v a l u e > < i n t > 1 6 8 < / i n t > < / v a l u e > < / i t e m > < i t e m > < k e y > < s t r i n g > S t a n d a r d C o s t < / s t r i n g > < / k e y > < v a l u e > < i n t > 1 2 3 < / i n t > < / v a l u e > < / i t e m > < i t e m > < k e y > < s t r i n g > F i n i s h e d G o o d s F l a g < / s t r i n g > < / k e y > < v a l u e > < i n t > 1 5 8 < / i n t > < / v a l u e > < / i t e m > < i t e m > < k e y > < s t r i n g > C o l o r < / s t r i n g > < / k e y > < v a l u e > < i n t > 7 4 < / i n t > < / v a l u e > < / i t e m > < i t e m > < k e y > < s t r i n g > S a f e t y S t o c k L e v e l < / s t r i n g > < / k e y > < v a l u e > < i n t > 1 4 6 < / i n t > < / v a l u e > < / i t e m > < i t e m > < k e y > < s t r i n g > R e o r d e r P o i n t < / s t r i n g > < / k e y > < v a l u e > < i n t > 1 2 4 < / i n t > < / v a l u e > < / i t e m > < i t e m > < k e y > < s t r i n g > L i s t P r i c e < / s t r i n g > < / k e y > < v a l u e > < i n t > 9 3 < / i n t > < / v a l u e > < / i t e m > < i t e m > < k e y > < s t r i n g > S i z e < / s t r i n g > < / k e y > < v a l u e > < i n t > 6 6 < / i n t > < / v a l u e > < / i t e m > < i t e m > < k e y > < s t r i n g > S i z e R a n g e < / s t r i n g > < / k e y > < v a l u e > < i n t > 1 0 4 < / i n t > < / v a l u e > < / i t e m > < i t e m > < k e y > < s t r i n g > W e i g h t < / s t r i n g > < / k e y > < v a l u e > < i n t > 8 5 < / i n t > < / v a l u e > < / i t e m > < i t e m > < k e y > < s t r i n g > D a y s T o M a n u f a c t u r e < / s t r i n g > < / k e y > < v a l u e > < i n t > 1 6 3 < / i n t > < / v a l u e > < / i t e m > < i t e m > < k e y > < s t r i n g > P r o d u c t L i n e < / s t r i n g > < / k e y > < v a l u e > < i n t > 1 1 5 < / i n t > < / v a l u e > < / i t e m > < i t e m > < k e y > < s t r i n g > D e a l e r P r i c e < / s t r i n g > < / k e y > < v a l u e > < i n t > 1 1 3 < / i n t > < / v a l u e > < / i t e m > < i t e m > < k e y > < s t r i n g > C l a s s < / s t r i n g > < / k e y > < v a l u e > < i n t > 7 2 < / i n t > < / v a l u e > < / i t e m > < i t e m > < k e y > < s t r i n g > S t y l e < / s t r i n g > < / k e y > < v a l u e > < i n t > 7 2 < / i n t > < / v a l u e > < / i t e m > < i t e m > < k e y > < s t r i n g > M o d e l N a m e < / s t r i n g > < / k e y > < v a l u e > < i n t > 1 1 8 < / i n t > < / v a l u e > < / i t e m > < i t e m > < k e y > < s t r i n g > E n g l i s h D e s c r i p t i o n < / s t r i n g > < / k e y > < v a l u e > < i n t > 1 5 5 < / i n t > < / v a l u e > < / i t e m > < i t e m > < k e y > < s t r i n g > F r e n c h D e s c r i p t i o n < / s t r i n g > < / k e y > < v a l u e > < i n t > 1 5 3 < / i n t > < / v a l u e > < / i t e m > < i t e m > < k e y > < s t r i n g > C h i n e s e D e s c r i p t i o n < / s t r i n g > < / k e y > < v a l u e > < i n t > 1 6 1 < / i n t > < / v a l u e > < / i t e m > < i t e m > < k e y > < s t r i n g > A r a b i c D e s c r i p t i o n < / s t r i n g > < / k e y > < v a l u e > < i n t > 1 5 0 < / i n t > < / v a l u e > < / i t e m > < i t e m > < k e y > < s t r i n g > H e b r e w D e s c r i p t i o n < / s t r i n g > < / k e y > < v a l u e > < i n t > 1 6 0 < / i n t > < / v a l u e > < / i t e m > < i t e m > < k e y > < s t r i n g > T h a i D e s c r i p t i o n < / s t r i n g > < / k e y > < v a l u e > < i n t > 1 3 7 < / i n t > < / v a l u e > < / i t e m > < i t e m > < k e y > < s t r i n g > G e r m a n D e s c r i p t i o n < / s t r i n g > < / k e y > < v a l u e > < i n t > 1 6 0 < / i n t > < / v a l u e > < / i t e m > < i t e m > < k e y > < s t r i n g > J a p a n e s e D e s c r i p t i o n < / s t r i n g > < / k e y > < v a l u e > < i n t > 1 6 8 < / i n t > < / v a l u e > < / i t e m > < i t e m > < k e y > < s t r i n g > T u r k i s h D e s c r i p t i o n < / s t r i n g > < / k e y > < v a l u e > < i n t > 1 5 5 < / i n t > < / v a l u e > < / i t e m > < i t e m > < k e y > < s t r i n g > S t a r t D a t e < / s t r i n g > < / k e y > < v a l u e > < i n t > 9 9 < / i n t > < / v a l u e > < / i t e m > < i t e m > < k e y > < s t r i n g > E n d D a t e < / s t r i n g > < / k e y > < v a l u e > < i n t > 9 3 < / i n t > < / v a l u e > < / i t e m > < i t e m > < k e y > < s t r i n g > S t a t u s < / s t r i n g > < / k e y > < v a l u e > < i n t > 7 9 < / i n t > < / v a l u e > < / i t e m > < / C o l u m n W i d t h s > < C o l u m n D i s p l a y I n d e x > < i t e m > < k e y > < s t r i n g > P r o d u c t K e y < / s t r i n g > < / k e y > < v a l u e > < i n t > 0 < / i n t > < / v a l u e > < / i t e m > < i t e m > < k e y > < s t r i n g > P r o d u c t A l t e r n a t e K e y < / s t r i n g > < / k e y > < v a l u e > < i n t > 1 < / i n t > < / v a l u e > < / i t e m > < i t e m > < k e y > < s t r i n g > P r o d u c t S u b c a t e g o r y K e y < / s t r i n g > < / k e y > < v a l u e > < i n t > 2 < / i n t > < / v a l u e > < / i t e m > < i t e m > < k e y > < s t r i n g > W e i g h t U n i t M e a s u r e C o d e < / s t r i n g > < / k e y > < v a l u e > < i n t > 3 < / i n t > < / v a l u e > < / i t e m > < i t e m > < k e y > < s t r i n g > S i z e U n i t M e a s u r e C o d e < / s t r i n g > < / k e y > < v a l u e > < i n t > 4 < / i n t > < / v a l u e > < / i t e m > < i t e m > < k e y > < s t r i n g > E n g l i s h P r o d u c t N a m e < / s t r i n g > < / k e y > < v a l u e > < i n t > 5 < / i n t > < / v a l u e > < / i t e m > < i t e m > < k e y > < s t r i n g > S p a n i s h P r o d u c t N a m e < / s t r i n g > < / k e y > < v a l u e > < i n t > 6 < / i n t > < / v a l u e > < / i t e m > < i t e m > < k e y > < s t r i n g > F r e n c h P r o d u c t N a m e < / s t r i n g > < / k e y > < v a l u e > < i n t > 7 < / i n t > < / v a l u e > < / i t e m > < i t e m > < k e y > < s t r i n g > S t a n d a r d C o s t < / s t r i n g > < / k e y > < v a l u e > < i n t > 8 < / i n t > < / v a l u e > < / i t e m > < i t e m > < k e y > < s t r i n g > F i n i s h e d G o o d s F l a g < / s t r i n g > < / k e y > < v a l u e > < i n t > 9 < / i n t > < / v a l u e > < / i t e m > < i t e m > < k e y > < s t r i n g > C o l o r < / s t r i n g > < / k e y > < v a l u e > < i n t > 1 0 < / i n t > < / v a l u e > < / i t e m > < i t e m > < k e y > < s t r i n g > S a f e t y S t o c k L e v e l < / s t r i n g > < / k e y > < v a l u e > < i n t > 1 1 < / i n t > < / v a l u e > < / i t e m > < i t e m > < k e y > < s t r i n g > R e o r d e r P o i n t < / s t r i n g > < / k e y > < v a l u e > < i n t > 1 2 < / i n t > < / v a l u e > < / i t e m > < i t e m > < k e y > < s t r i n g > L i s t P r i c e < / s t r i n g > < / k e y > < v a l u e > < i n t > 1 3 < / i n t > < / v a l u e > < / i t e m > < i t e m > < k e y > < s t r i n g > S i z e < / s t r i n g > < / k e y > < v a l u e > < i n t > 1 4 < / i n t > < / v a l u e > < / i t e m > < i t e m > < k e y > < s t r i n g > S i z e R a n g e < / s t r i n g > < / k e y > < v a l u e > < i n t > 1 5 < / i n t > < / v a l u e > < / i t e m > < i t e m > < k e y > < s t r i n g > W e i g h t < / s t r i n g > < / k e y > < v a l u e > < i n t > 1 6 < / i n t > < / v a l u e > < / i t e m > < i t e m > < k e y > < s t r i n g > D a y s T o M a n u f a c t u r e < / s t r i n g > < / k e y > < v a l u e > < i n t > 1 7 < / i n t > < / v a l u e > < / i t e m > < i t e m > < k e y > < s t r i n g > P r o d u c t L i n e < / s t r i n g > < / k e y > < v a l u e > < i n t > 1 8 < / i n t > < / v a l u e > < / i t e m > < i t e m > < k e y > < s t r i n g > D e a l e r P r i c e < / s t r i n g > < / k e y > < v a l u e > < i n t > 1 9 < / i n t > < / v a l u e > < / i t e m > < i t e m > < k e y > < s t r i n g > C l a s s < / s t r i n g > < / k e y > < v a l u e > < i n t > 2 0 < / i n t > < / v a l u e > < / i t e m > < i t e m > < k e y > < s t r i n g > S t y l e < / s t r i n g > < / k e y > < v a l u e > < i n t > 2 1 < / i n t > < / v a l u e > < / i t e m > < i t e m > < k e y > < s t r i n g > M o d e l N a m e < / s t r i n g > < / k e y > < v a l u e > < i n t > 2 2 < / i n t > < / v a l u e > < / i t e m > < i t e m > < k e y > < s t r i n g > E n g l i s h D e s c r i p t i o n < / s t r i n g > < / k e y > < v a l u e > < i n t > 2 3 < / i n t > < / v a l u e > < / i t e m > < i t e m > < k e y > < s t r i n g > F r e n c h D e s c r i p t i o n < / s t r i n g > < / k e y > < v a l u e > < i n t > 2 4 < / i n t > < / v a l u e > < / i t e m > < i t e m > < k e y > < s t r i n g > C h i n e s e D e s c r i p t i o n < / s t r i n g > < / k e y > < v a l u e > < i n t > 2 5 < / i n t > < / v a l u e > < / i t e m > < i t e m > < k e y > < s t r i n g > A r a b i c D e s c r i p t i o n < / s t r i n g > < / k e y > < v a l u e > < i n t > 2 6 < / i n t > < / v a l u e > < / i t e m > < i t e m > < k e y > < s t r i n g > H e b r e w D e s c r i p t i o n < / s t r i n g > < / k e y > < v a l u e > < i n t > 2 7 < / i n t > < / v a l u e > < / i t e m > < i t e m > < k e y > < s t r i n g > T h a i D e s c r i p t i o n < / s t r i n g > < / k e y > < v a l u e > < i n t > 2 8 < / i n t > < / v a l u e > < / i t e m > < i t e m > < k e y > < s t r i n g > G e r m a n D e s c r i p t i o n < / s t r i n g > < / k e y > < v a l u e > < i n t > 2 9 < / i n t > < / v a l u e > < / i t e m > < i t e m > < k e y > < s t r i n g > J a p a n e s e D e s c r i p t i o n < / s t r i n g > < / k e y > < v a l u e > < i n t > 3 0 < / i n t > < / v a l u e > < / i t e m > < i t e m > < k e y > < s t r i n g > T u r k i s h D e s c r i p t i o n < / s t r i n g > < / k e y > < v a l u e > < i n t > 3 1 < / i n t > < / v a l u e > < / i t e m > < i t e m > < k e y > < s t r i n g > S t a r t D a t e < / s t r i n g > < / k e y > < v a l u e > < i n t > 3 2 < / i n t > < / v a l u e > < / i t e m > < i t e m > < k e y > < s t r i n g > E n d D a t e < / s t r i n g > < / k e y > < v a l u e > < i n t > 3 3 < / i n t > < / v a l u e > < / i t e m > < i t e m > < k e y > < s t r i n g > S t a t u s < / s t r i n g > < / k e y > < v a l u e > < i n t > 3 4 < / 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M e a s u r e F o r T o p N " > < C u s t o m C o n t e n t > & l t ; T a b l e W i d g e t G r i d S e r i a l i z a t i o n   x m l n s : x s i = " h t t p : / / w w w . w 3 . o r g / 2 0 0 1 / X M L S c h e m a - i n s t a n c e "   x m l n s : x s d = " h t t p : / / w w w . w 3 . o r g / 2 0 0 1 / X M L S c h e m a " & g t ; & l t ; C o l u m n S u g g e s t e d T y p e & g t ; & l t ; i t e m & g t ; & l t ; k e y & g t ; & l t ; s t r i n g & g t ; B y & l t ; / s t r i n g & g t ; & l t ; / k e y & g t ; & l t ; v a l u e & g t ; & l t ; s t r i n g & g t ; W C h a r & l t ; / s t r i n g & g t ; & l t ; / v a l u e & g t ; & l t ; / i t e m & g t ; & l t ; i t e m & g t ; & l t ; k e y & g t ; & l t ; s t r i n g & g t ; I D & l t ; / s t r i n g & g t ; & l t ; / k e y & g t ; & l t ; v a l u e & g t ; & l t ; s t r i n g & g t ; B i g I n t & l t ; / s t r i n g & g t ; & l t ; / v a l u e & g t ; & l t ; / i t e m & g t ; & l t ; / C o l u m n S u g g e s t e d T y p e & g t ; & l t ; C o l u m n F o r m a t   / & g t ; & l t ; C o l u m n A c c u r a c y   / & g t ; & l t ; C o l u m n C u r r e n c y S y m b o l   / & g t ; & l t ; C o l u m n P o s i t i v e P a t t e r n   / & g t ; & l t ; C o l u m n N e g a t i v e P a t t e r n   / & g t ; & l t ; C o l u m n W i d t h s & g t ; & l t ; i t e m & g t ; & l t ; k e y & g t ; & l t ; s t r i n g & g t ; B y & l t ; / s t r i n g & g t ; & l t ; / k e y & g t ; & l t ; v a l u e & g t ; & l t ; i n t & g t ; 2 4 1 & l t ; / i n t & g t ; & l t ; / v a l u e & g t ; & l t ; / i t e m & g t ; & l t ; i t e m & g t ; & l t ; k e y & g t ; & l t ; s t r i n g & g t ; I D & l t ; / s t r i n g & g t ; & l t ; / k e y & g t ; & l t ; v a l u e & g t ; & l t ; i n t & g t ; 5 4 & l t ; / i n t & g t ; & l t ; / v a l u e & g t ; & l t ; / i t e m & g t ; & l t ; / C o l u m n W i d t h s & g t ; & l t ; C o l u m n D i s p l a y I n d e x & g t ; & l t ; i t e m & g t ; & l t ; k e y & g t ; & l t ; s t r i n g & g t ; B y & l t ; / s t r i n g & g t ; & l t ; / k e y & g t ; & l t ; v a l u e & g t ; & l t ; i n t & g t ; 0 & l t ; / i n t & g t ; & l t ; / v a l u e & g t ; & l t ; / i t e m & g t ; & l t ; i t e m & g t ; & l t ; k e y & g t ; & l t ; s t r i n g & g t ; I D & 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25.xml>��< ? x m l   v e r s i o n = " 1 . 0 "   e n c o d i n g = " U T F - 1 6 " ? > < G e m i n i   x m l n s = " h t t p : / / g e m i n i / p i v o t c u s t o m i z a t i o n / T a b l e X M L _ M e a s u r e F o r T o p N 1 " > < C u s t o m C o n t e n t > & l t ; T a b l e W i d g e t G r i d S e r i a l i z a t i o n   x m l n s : x s i = " h t t p : / / w w w . w 3 . o r g / 2 0 0 1 / X M L S c h e m a - i n s t a n c e "   x m l n s : x s d = " h t t p : / / w w w . w 3 . o r g / 2 0 0 1 / X M L S c h e m a " & g t ; & l t ; C o l u m n S u g g e s t e d T y p e & g t ; & l t ; i t e m & g t ; & l t ; k e y & g t ; & l t ; s t r i n g & g t ; B y & l t ; / s t r i n g & g t ; & l t ; / k e y & g t ; & l t ; v a l u e & g t ; & l t ; s t r i n g & g t ; W C h a r & l t ; / s t r i n g & g t ; & l t ; / v a l u e & g t ; & l t ; / i t e m & g t ; & l t ; i t e m & g t ; & l t ; k e y & g t ; & l t ; s t r i n g & g t ; I D & l t ; / s t r i n g & g t ; & l t ; / k e y & g t ; & l t ; v a l u e & g t ; & l t ; s t r i n g & g t ; B i g I n t & l t ; / s t r i n g & g t ; & l t ; / v a l u e & g t ; & l t ; / i t e m & g t ; & l t ; i t e m & g t ; & l t ; k e y & g t ; & l t ; s t r i n g & g t ; U n i t O f M e a s u r e & l t ; / s t r i n g & g t ; & l t ; / k e y & g t ; & l t ; v a l u e & g t ; & l t ; s t r i n g & g t ; W C h a r & l t ; / s t r i n g & g t ; & l t ; / v a l u e & g t ; & l t ; / i t e m & g t ; & l t ; / C o l u m n S u g g e s t e d T y p e & g t ; & l t ; C o l u m n F o r m a t   / & g t ; & l t ; C o l u m n A c c u r a c y   / & g t ; & l t ; C o l u m n C u r r e n c y S y m b o l   / & g t ; & l t ; C o l u m n P o s i t i v e P a t t e r n   / & g t ; & l t ; C o l u m n N e g a t i v e P a t t e r n   / & g t ; & l t ; C o l u m n W i d t h s & g t ; & l t ; i t e m & g t ; & l t ; k e y & g t ; & l t ; s t r i n g & g t ; B y & l t ; / s t r i n g & g t ; & l t ; / k e y & g t ; & l t ; v a l u e & g t ; & l t ; i n t & g t ; 9 5 & l t ; / i n t & g t ; & l t ; / v a l u e & g t ; & l t ; / i t e m & g t ; & l t ; i t e m & g t ; & l t ; k e y & g t ; & l t ; s t r i n g & g t ; I D & l t ; / s t r i n g & g t ; & l t ; / k e y & g t ; & l t ; v a l u e & g t ; & l t ; i n t & g t ; 5 4 & l t ; / i n t & g t ; & l t ; / v a l u e & g t ; & l t ; / i t e m & g t ; & l t ; i t e m & g t ; & l t ; k e y & g t ; & l t ; s t r i n g & g t ; U n i t O f M e a s u r e & l t ; / s t r i n g & g t ; & l t ; / k e y & g t ; & l t ; v a l u e & g t ; & l t ; i n t & g t ; 1 3 6 & l t ; / i n t & g t ; & l t ; / v a l u e & g t ; & l t ; / i t e m & g t ; & l t ; / C o l u m n W i d t h s & g t ; & l t ; C o l u m n D i s p l a y I n d e x & g t ; & l t ; i t e m & g t ; & l t ; k e y & g t ; & l t ; s t r i n g & g t ; B y & l t ; / s t r i n g & g t ; & l t ; / k e y & g t ; & l t ; v a l u e & g t ; & l t ; i n t & g t ; 0 & l t ; / i n t & g t ; & l t ; / v a l u e & g t ; & l t ; / i t e m & g t ; & l t ; i t e m & g t ; & l t ; k e y & g t ; & l t ; s t r i n g & g t ; I D & l t ; / s t r i n g & g t ; & l t ; / k e y & g t ; & l t ; v a l u e & g t ; & l t ; i n t & g t ; 1 & l t ; / i n t & g t ; & l t ; / v a l u e & g t ; & l t ; / i t e m & g t ; & l t ; i t e m & g t ; & l t ; k e y & g t ; & l t ; s t r i n g & g t ; U n i t O f M e a s u r e & 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26.xml>��< ? x m l   v e r s i o n = " 1 . 0 "   e n c o d i n g = " U T F - 1 6 " ? > < G e m i n i   x m l n s = " h t t p : / / g e m i n i / p i v o t c u s t o m i z a t i o n / T a b l e X M L _ C a l e n d a r _ 7 a 0 f a 7 d 5 - e b 6 c - 4 5 3 e - 8 d b c - 9 2 7 a e 7 7 f 5 7 1 1 " > < C u s t o m C o n t e n t > < ! [ C D A T A [ < T a b l e W i d g e t G r i d S e r i a l i z a t i o n   x m l n s : x s i = " h t t p : / / w w w . w 3 . o r g / 2 0 0 1 / X M L S c h e m a - i n s t a n c e "   x m l n s : x s d = " h t t p : / / w w w . w 3 . o r g / 2 0 0 1 / X M L S c h e m a " > < C o l u m n S u g g e s t e d T y p e   / > < C o l u m n F o r m a t   / > < C o l u m n A c c u r a c y   / > < C o l u m n C u r r e n c y S y m b o l   / > < C o l u m n P o s i t i v e P a t t e r n   / > < C o l u m n N e g a t i v e P a t t e r n   / > < C o l u m n W i d t h s > < i t e m > < k e y > < s t r i n g > D a t e K e y < / s t r i n g > < / k e y > < v a l u e > < i n t > 9 3 < / i n t > < / v a l u e > < / i t e m > < i t e m > < k e y > < s t r i n g > F u l l D a t e A l t e r n a t e K e y < / s t r i n g > < / k e y > < v a l u e > < i n t > 1 7 5 < / i n t > < / v a l u e > < / i t e m > < i t e m > < k e y > < s t r i n g > D a y N u m b e r O f W e e k < / s t r i n g > < / k e y > < v a l u e > < i n t > 1 6 5 < / i n t > < / v a l u e > < / i t e m > < i t e m > < k e y > < s t r i n g > E n g l i s h D a y N a m e O f W e e k < / s t r i n g > < / k e y > < v a l u e > < i n t > 1 9 5 < / i n t > < / v a l u e > < / i t e m > < i t e m > < k e y > < s t r i n g > S p a n i s h D a y N a m e O f W e e k < / s t r i n g > < / k e y > < v a l u e > < i n t > 1 9 9 < / i n t > < / v a l u e > < / i t e m > < i t e m > < k e y > < s t r i n g > F r e n c h D a y N a m e O f W e e k < / s t r i n g > < / k e y > < v a l u e > < i n t > 1 9 3 < / i n t > < / v a l u e > < / i t e m > < i t e m > < k e y > < s t r i n g > D a y N u m b e r O f M o n t h < / s t r i n g > < / k e y > < v a l u e > < i n t > 1 7 1 < / i n t > < / v a l u e > < / i t e m > < i t e m > < k e y > < s t r i n g > D a y N u m b e r O f Y e a r < / s t r i n g > < / k e y > < v a l u e > < i n t > 1 5 6 < / i n t > < / v a l u e > < / i t e m > < i t e m > < k e y > < s t r i n g > W e e k N u m b e r O f Y e a r < / s t r i n g > < / k e y > < v a l u e > < i n t > 1 6 8 < / i n t > < / v a l u e > < / i t e m > < i t e m > < k e y > < s t r i n g > E n g l i s h M o n t h N a m e < / s t r i n g > < / k e y > < v a l u e > < i n t > 1 6 3 < / i n t > < / v a l u e > < / i t e m > < i t e m > < k e y > < s t r i n g > S p a n i s h M o n t h N a m e < / s t r i n g > < / k e y > < v a l u e > < i n t > 1 6 7 < / i n t > < / v a l u e > < / i t e m > < i t e m > < k e y > < s t r i n g > F r e n c h M o n t h N a m e < / s t r i n g > < / k e y > < v a l u e > < i n t > 1 6 1 < / 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C o l u m n W i d t h s > < C o l u m n D i s p l a y I n d e x > < i t e m > < k e y > < s t r i n g > D a t e K e y < / s t r i n g > < / k e y > < v a l u e > < i n t > 0 < / i n t > < / v a l u e > < / i t e m > < i t e m > < k e y > < s t r i n g > F u l l D a t e A l t e r n a t e K e y < / s t r i n g > < / k e y > < v a l u e > < i n t > 1 < / i n t > < / v a l u e > < / i t e m > < i t e m > < k e y > < s t r i n g > D a y N u m b e r O f W e e k < / s t r i n g > < / k e y > < v a l u e > < i n t > 2 < / i n t > < / v a l u e > < / i t e m > < i t e m > < k e y > < s t r i n g > E n g l i s h D a y N a m e O f W e e k < / s t r i n g > < / k e y > < v a l u e > < i n t > 3 < / i n t > < / v a l u e > < / i t e m > < i t e m > < k e y > < s t r i n g > S p a n i s h D a y N a m e O f W e e k < / s t r i n g > < / k e y > < v a l u e > < i n t > 4 < / i n t > < / v a l u e > < / i t e m > < i t e m > < k e y > < s t r i n g > F r e n c h D a y N a m e O f W e e k < / s t r i n g > < / k e y > < v a l u e > < i n t > 5 < / i n t > < / v a l u e > < / i t e m > < i t e m > < k e y > < s t r i n g > D a y N u m b e r O f M o n t h < / s t r i n g > < / k e y > < v a l u e > < i n t > 6 < / i n t > < / v a l u e > < / i t e m > < i t e m > < k e y > < s t r i n g > D a y N u m b e r O f Y e a r < / s t r i n g > < / k e y > < v a l u e > < i n t > 7 < / i n t > < / v a l u e > < / i t e m > < i t e m > < k e y > < s t r i n g > W e e k N u m b e r O f Y e a r < / s t r i n g > < / k e y > < v a l u e > < i n t > 8 < / i n t > < / v a l u e > < / i t e m > < i t e m > < k e y > < s t r i n g > E n g l i s h M o n t h N a m e < / s t r i n g > < / k e y > < v a l u e > < i n t > 9 < / i n t > < / v a l u e > < / i t e m > < i t e m > < k e y > < s t r i n g > S p a n i s h M o n t h N a m e < / s t r i n g > < / k e y > < v a l u e > < i n t > 1 0 < / i n t > < / v a l u e > < / i t e m > < i t e m > < k e y > < s t r i n g > F r e n c h M o n t h N a m e < / s t r i n g > < / k e y > < v a l u e > < i n t > 1 1 < / i n t > < / v a l u e > < / i t e m > < i t e m > < k e y > < s t r i n g > M o n t h N u m b e r O f Y e a r < / s t r i n g > < / k e y > < v a l u e > < i n t > 1 2 < / i n t > < / v a l u e > < / i t e m > < i t e m > < k e y > < s t r i n g > C a l e n d a r Q u a r t e r < / s t r i n g > < / k e y > < v a l u e > < i n t > 1 3 < / i n t > < / v a l u e > < / i t e m > < i t e m > < k e y > < s t r i n g > C a l e n d a r Y e a r < / s t r i n g > < / k e y > < v a l u e > < i n t > 1 4 < / i n t > < / v a l u e > < / i t e m > < i t e m > < k e y > < s t r i n g > C a l e n d a r S e m e s t e r < / s t r i n g > < / k e y > < v a l u e > < i n t > 1 5 < / i n t > < / v a l u e > < / i t e m > < i t e m > < k e y > < s t r i n g > F i s c a l Q u a r t e r < / s t r i n g > < / k e y > < v a l u e > < i n t > 1 6 < / i n t > < / v a l u e > < / i t e m > < i t e m > < k e y > < s t r i n g > F i s c a l Y e a r < / s t r i n g > < / k e y > < v a l u e > < i n t > 1 7 < / i n t > < / v a l u e > < / i t e m > < i t e m > < k e y > < s t r i n g > F i s c a l S e m e s t e r < / s t r i n g > < / k e y > < v a l u e > < i n t > 1 8 < / 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O r d e r " > < C u s t o m C o n t e n t > C a l e n d a r D a t e _ a 0 d c 2 0 0 0 - 6 0 6 4 - 4 f 8 7 - 9 8 1 4 - d 0 7 3 6 3 6 c b a 6 d , P r o d u c t _ 6 6 0 8 a 8 f c - 2 e 8 5 - 4 7 5 f - 9 4 4 c - 5 9 3 e 5 f 1 a 6 2 e 0 , C u s t o m e r   1 , S a l e s 1 _ e 8 3 6 9 3 6 7 - 6 4 6 4 - 4 2 1 c - b 9 a a - 1 2 c 9 0 6 2 7 b 6 9 8 , M e a s u r e F o r T o p N   1 , T o p N < / C u s t o m C o n t e n t > < / G e m i n i > 
</file>

<file path=customXml/item28.xml>��< ? x m l   v e r s i o n = " 1 . 0 "   e n c o d i n g = " U T F - 1 6 " ? > < G e m i n i   x m l n s = " h t t p : / / g e m i n i / p i v o t c u s t o m i z a t i o n / C l i e n t W i n d o w X M L " > < C u s t o m C o n t e n t > M e a s u r e F o r T o p N   1 < / C u s t o m C o n t e n t > < / G e m i n i > 
</file>

<file path=customXml/item29.xml>��< ? x m l   v e r s i o n = " 1 . 0 "   e n c o d i n g = " U T F - 1 6 " ? > < G e m i n i   x m l n s = " h t t p : / / g e m i n i / p i v o t c u s t o m i z a t i o n / T a b l e C o u n t I n S a n d b o x " > < C u s t o m C o n t e n t > 6 < / C u s t o m C o n t e n t > < / G e m i n i > 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o p N & l t ; / K e y & g t ; & l t ; V a l u e   x m l n s : a = " h t t p : / / s c h e m a s . d a t a c o n t r a c t . o r g / 2 0 0 4 / 0 7 / M i c r o s o f t . A n a l y s i s S e r v i c e s . C o m m o n " & g t ; & l t ; a : H a s F o c u s & g t ; f a l s e & l t ; / a : H a s F o c u s & g t ; & l t ; a : S i z e A t D p i 9 6 & g t ; 2 6 2 & l t ; / a : S i z e A t D p i 9 6 & g t ; & l t ; a : V i s i b l e & g t ; t r u e & l t ; / a : V i s i b l e & g t ; & l t ; / V a l u e & g t ; & l t ; / K e y V a l u e O f s t r i n g S a n d b o x E d i t o r . M e a s u r e G r i d S t a t e S c d E 3 5 R y & g t ; & l t ; K e y V a l u e O f s t r i n g S a n d b o x E d i t o r . M e a s u r e G r i d S t a t e S c d E 3 5 R y & g t ; & l t ; K e y & g t ; S a l e s 1 _ e 8 3 6 9 3 6 7 - 6 4 6 4 - 4 2 1 c - b 9 a a - 1 2 c 9 0 6 2 7 b 6 9 8 & 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u s t o m e r   1 & l t ; / K e y & g t ; & l t ; V a l u e 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M e a s u r e F o r T o p N   1 & l t ; / K e y & g t ; & l t ; V a l u e 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P r o d u c t _ 6 6 0 8 a 8 f c - 2 e 8 5 - 4 7 5 f - 9 4 4 c - 5 9 3 e 5 f 1 a 6 2 e 0 & 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C a l e n d a r D a t e _ a 0 d c 2 0 0 0 - 6 0 6 4 - 4 f 8 7 - 9 8 1 4 - d 0 7 3 6 3 6 c b a 6 d & l t ; / K e y & g t ; & l t ; V a l u e   x m l n s : a = " h t t p : / / s c h e m a s . d a t a c o n t r a c t . o r g / 2 0 0 4 / 0 7 / M i c r o s o f t . A n a l y s i s S e r v i c e s . C o m m o n " & g t ; & l t ; a : H a s F o c u s & g t ; f a l s e & l t ; / a : H a s F o c u s & g t ; & l t ; a : S i z e A t D p i 9 6 & g t ; 1 0 7 & l t ; / a : S i z e A t D p i 9 6 & g t ; & l t ; a : V i s i b l e & g t ; t r u e & l t ; / a : V i s i b l e & g t ; & l t ; / V a l u e & g t ; & l t ; / K e y V a l u e O f s t r i n g S a n d b o x E d i t o r . M e a s u r e G r i d S t a t e S c d E 3 5 R y & g t ; & l t ; / A r r a y O f K e y V a l u e O f s t r i n g S a n d b o x E d i t o r . M e a s u r e G r i d S t a t e S c d E 3 5 R y & g t ; < / C u s t o m C o n t e n t > < / G e m i n i > 
</file>

<file path=customXml/item30.xml>��< ? x m l   v e r s i o n = " 1 . 0 "   e n c o d i n g = " U T F - 1 6 " ? > < G e m i n i   x m l n s = " h t t p : / / g e m i n i / p i v o t c u s t o m i z a t i o n / T a b l e X M L _ S a l e s _ 5 f d 5 6 e 9 7 - 2 7 1 9 - 4 9 1 5 - 8 b 2 1 - e 3 b 8 3 4 1 c 8 c 6 e " > < C u s t o m C o n t e n t > & l t ; T a b l e W i d g e t G r i d S e r i a l i z a t i o n   x m l n s : x s i = " h t t p : / / w w w . w 3 . o r g / 2 0 0 1 / X M L S c h e m a - i n s t a n c e "   x m l n s : x s d = " h t t p : / / w w w . w 3 . o r g / 2 0 0 1 / X M L S c h e m a " & g t ; & l t ; C o l u m n S u g g e s t e d T y p e   / & g t ; & l t ; C o l u m n F o r m a t   / & g t ; & l t ; C o l u m n A c c u r a c y   / & g t ; & l t ; C o l u m n C u r r e n c y S y m b o l   / & g t ; & l t ; C o l u m n P o s i t i v e P a t t e r n   / & g t ; & l t ; C o l u m n N e g a t i v e P a t t e r n   / & g t ; & l t ; C o l u m n W i d t h s   / & g t ; & l t ; C o l u m n D i s p l a y I n d e x   / & g t ; & l t ; C o l u m n F r o z e n   / & g t ; & l t ; C o l u m n C h e c k e d   / & g t ; & l t ; C o l u m n F i l t e r   / & g t ; & l t ; S e l e c t i o n F i l t e r   / & g t ; & l t ; F i l t e r P a r a m e t e r s   / & g t ; & l t ; S o r t B y C o l u m n   / & g t ; & l t ; I s S o r t D e s c e n d i n g & g t ; t r u e & l t ; / I s S o r t D e s c e n d i n g & g t ; & l t ; / T a b l e W i d g e t G r i d S e r i a l i z a t i o n & g t ; < / C u s t o m C o n t e n t > < / G e m i n i > 
</file>

<file path=customXml/item31.xml>��< ? x m l   v e r s i o n = " 1 . 0 "   e n c o d i n g = " U T F - 1 6 " ? > < G e m i n i   x m l n s = " h t t p : / / g e m i n i / p i v o t c u s t o m i z a t i o n / T a b l e X M L _ C u s t o m e r   1 " > < C u s t o m C o n t e n t > & l t ; T a b l e W i d g e t G r i d S e r i a l i z a t i o n   x m l n s : x s i = " h t t p : / / w w w . w 3 . o r g / 2 0 0 1 / X M L S c h e m a - i n s t a n c e "   x m l n s : x s d = " h t t p : / / w w w . w 3 . o r g / 2 0 0 1 / X M L S c h e m a " & g t ; & l t ; C o l u m n S u g g e s t e d T y p e & g t ; & l t ; i t e m & g t ; & l t ; k e y & g t ; & l t ; s t r i n g & g t ; C u s t o m e r K e y & l t ; / s t r i n g & g t ; & l t ; / k e y & g t ; & l t ; v a l u e & g t ; & l t ; s t r i n g & g t ; B i g I n t & l t ; / s t r i n g & g t ; & l t ; / v a l u e & g t ; & l t ; / i t e m & g t ; & l t ; i t e m & g t ; & l t ; k e y & g t ; & l t ; s t r i n g & g t ; N a m e & l t ; / s t r i n g & g t ; & l t ; / k e y & g t ; & l t ; v a l u e & g t ; & l t ; s t r i n g & g t ; W C h a r & l t ; / s t r i n g & g t ; & l t ; / v a l u e & g t ; & l t ; / i t e m & g t ; & l t ; i t e m & g t ; & l t ; k e y & g t ; & l t ; s t r i n g & g t ; F u l l N a m e & l t ; / s t r i n g & g t ; & l t ; / k e y & g t ; & l t ; v a l u e & g t ; & l t ; s t r i n g & g t ; W C h a r & l t ; / s t r i n g & g t ; & l t ; / v a l u e & g t ; & l t ; / i t e m & g t ; & l t ; / C o l u m n S u g g e s t e d T y p e & g t ; & l t ; C o l u m n F o r m a t   / & g t ; & l t ; C o l u m n A c c u r a c y   / & g t ; & l t ; C o l u m n C u r r e n c y S y m b o l   / & g t ; & l t ; C o l u m n P o s i t i v e P a t t e r n   / & g t ; & l t ; C o l u m n N e g a t i v e P a t t e r n   / & g t ; & l t ; C o l u m n W i d t h s & g t ; & l t ; i t e m & g t ; & l t ; k e y & g t ; & l t ; s t r i n g & g t ; C u s t o m e r K e y & l t ; / s t r i n g & g t ; & l t ; / k e y & g t ; & l t ; v a l u e & g t ; & l t ; i n t & g t ; 1 2 4 & l t ; / i n t & g t ; & l t ; / v a l u e & g t ; & l t ; / i t e m & g t ; & l t ; i t e m & g t ; & l t ; k e y & g t ; & l t ; s t r i n g & g t ; N a m e & l t ; / s t r i n g & g t ; & l t ; / k e y & g t ; & l t ; v a l u e & g t ; & l t ; i n t & g t ; 1 1 3 & l t ; / i n t & g t ; & l t ; / v a l u e & g t ; & l t ; / i t e m & g t ; & l t ; i t e m & g t ; & l t ; k e y & g t ; & l t ; s t r i n g & g t ; F u l l N a m e & l t ; / s t r i n g & g t ; & l t ; / k e y & g t ; & l t ; v a l u e & g t ; & l t ; i n t & g t ; 1 5 7 & l t ; / i n t & g t ; & l t ; / v a l u e & g t ; & l t ; / i t e m & g t ; & l t ; / C o l u m n W i d t h s & g t ; & l t ; C o l u m n D i s p l a y I n d e x & g t ; & l t ; i t e m & g t ; & l t ; k e y & g t ; & l t ; s t r i n g & g t ; C u s t o m e r K e y & l t ; / s t r i n g & g t ; & l t ; / k e y & g t ; & l t ; v a l u e & g t ; & l t ; i n t & g t ; 0 & l t ; / i n t & g t ; & l t ; / v a l u e & g t ; & l t ; / i t e m & g t ; & l t ; i t e m & g t ; & l t ; k e y & g t ; & l t ; s t r i n g & g t ; N a m e & l t ; / s t r i n g & g t ; & l t ; / k e y & g t ; & l t ; v a l u e & g t ; & l t ; i n t & g t ; 1 & l t ; / i n t & g t ; & l t ; / v a l u e & g t ; & l t ; / i t e m & g t ; & l t ; i t e m & g t ; & l t ; k e y & g t ; & l t ; s t r i n g & g t ; F u l l N a m e & 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32.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 2 0 1 2 - 0 7 - 1 2 T 1 2 : 0 2 : 1 2 . 9 7 4 0 1 7 7 - 0 4 : 0 0 < / L a s t P r o c e s s e d T i m e > < / D a t a M o d e l i n g S a n d b o x . S e r i a l i z e d S a n d b o x E r r o r C a c h e > ] ] > < / C u s t o m C o n t e n t > < / G e m i n i > 
</file>

<file path=customXml/item33.xml>��< ? x m l   v e r s i o n = " 1 . 0 "   e n c o d i n g = " U T F - 1 6 " ? > < G e m i n i   x m l n s = " h t t p : / / g e m i n i / w o r k b o o k c u s t o m i z a t i o n / R e l a t i o n s h i p A u t o D e t e c t i o n E n a b l e d " > < C u s t o m C o n t e n t > < ! [ C D A T A [ F a l s e ] ] > < / C u s t o m C o n t e n t > < / G e m i n i > 
</file>

<file path=customXml/item34.xml>��< ? x m l   v e r s i o n = " 1 . 0 "   e n c o d i n g = " U T F - 1 6 " ? > < G e m i n i   x m l n s = " h t t p : / / g e m i n i / w o r k b o o k c u s t o m i z a t i o n / R e l a t i o n s h i p D e t e c t i o n N e e d e d D i c t i o n a r y " > < C u s t o m C o n t e n t > < ! [ C D A T A [ < D i c t i o n a r y   / > ] ] > < / C u s t o m C o n t e n t > < / G e m i n i > 
</file>

<file path=customXml/item35.xml>��< ? x m l   v e r s i o n = " 1 . 0 "   e n c o d i n g = " U T F - 1 6 " ? > < G e m i n i   x m l n s = " h t t p : / / g e m i n i / p i v o t c u s t o m i z a t i o n / S h o w H i d d e n " > < C u s t o m C o n t e n t > < ! [ C D A T A [ T r u e ] ] > < / C u s t o m C o n t e n t > < / G e m i n i > 
</file>

<file path=customXml/item36.xml>��< ? x m l   v e r s i o n = " 1 . 0 "   e n c o d i n g = " U T F - 1 6 " ? > < G e m i n i   x m l n s = " h t t p : / / g e m i n i / w o r k b o o k c u s t o m i z a t i o n / P o w e r P i v o t V e r s i o n " > < C u s t o m C o n t e n t > < ! [ C D A T A [ 1 1 . 0 . 2 1 0 0 . 6 0 ] ] > < / C u s t o m C o n t e n t > < / G e m i n i > 
</file>

<file path=customXml/item37.xml>��< ? x m l   v e r s i o n = " 1 . 0 "   e n c o d i n g = " U T F - 1 6 " ? > < G e m i n i   x m l n s = " h t t p : / / g e m i n i / p i v o t c u s t o m i z a t i o n / 6 1 4 3 9 b c 5 - 6 8 b 3 - 4 5 4 1 - 9 d 4 3 - 9 4 b 9 e c c 5 6 6 f f " > < 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 C u s t o m e r T o p R a n k B y S e l e c t i o n s < / M e a s u r e N a m e > < D i s p l a y N a m e > C u s t o m e r T o p R a n k B y S e l e c t i o n s < / 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 T o p N   C u s t o m e r s < / S l i c e r S h e e t N a m e > < S A H o s t H a s h > 8 4 0 1 3 4 6 3 6 < / S A H o s t H a s h > < G e m i n i F i e l d L i s t V i s i b l e > T r u e < / G e m i n i F i e l d L i s t V i s i b l e > < / S e t t i n g s > ] ] > < / C u s t o m C o n t e n t > < / G e m i n i > 
</file>

<file path=customXml/item38.xml>��< ? x m l   v e r s i o n = " 1 . 0 "   e n c o d i n g = " U T F - 1 6 " ? > < G e m i n i   x m l n s = " h t t p : / / g e m i n i / w o r k b o o k c u s t o m i z a t i o n / L i n k e d T a b l e s " > < C u s t o m C o n t e n t > < ! [ C D A T A [ < L i n k e d T a b l e s   x m l n s : x s i = " h t t p : / / w w w . w 3 . o r g / 2 0 0 1 / X M L S c h e m a - i n s t a n c e "   x m l n s : x s d = " h t t p : / / w w w . w 3 . o r g / 2 0 0 1 / X M L S c h e m a " > < L i n k e d T a b l e L i s t > < L i n k e d T a b l e I n f o > < E x c e l T a b l e N a m e > C u s t o m e r < / E x c e l T a b l e N a m e > < G e m i n i T a b l e I d > C u s t o m e r   1 < / G e m i n i T a b l e I d > < L i n k e d C o l u m n L i s t > < L i n k e d C o l u m n I n f o > < E x c e l C o l u m n N a m e > C u s t o m e r K e y < / E x c e l C o l u m n N a m e > < G e m i n i C o l u m n I d > C u s t o m e r K e y < / G e m i n i C o l u m n I d > < / L i n k e d C o l u m n I n f o > < L i n k e d C o l u m n I n f o > < E x c e l C o l u m n N a m e > N a m e < / E x c e l C o l u m n N a m e > < G e m i n i C o l u m n I d > N a m e < / G e m i n i C o l u m n I d > < / L i n k e d C o l u m n I n f o > < L i n k e d C o l u m n I n f o > < E x c e l C o l u m n N a m e > F u l l N a m e < / E x c e l C o l u m n N a m e > < G e m i n i C o l u m n I d > F u l l N a m e < / G e m i n i C o l u m n I d > < / L i n k e d C o l u m n I n f o > < / L i n k e d C o l u m n L i s t > < U p d a t e N e e d e d > f a l s e < / U p d a t e N e e d e d > < R o w C o u n t > 3 8 6 < / R o w C o u n t > < / L i n k e d T a b l e I n f o > < L i n k e d T a b l e I n f o > < E x c e l T a b l e N a m e > M e a s u r e F o r T o p N < / E x c e l T a b l e N a m e > < G e m i n i T a b l e I d > M e a s u r e F o r T o p N   1 < / G e m i n i T a b l e I d > < L i n k e d C o l u m n L i s t > < L i n k e d C o l u m n I n f o > < E x c e l C o l u m n N a m e > F i l t e r < / E x c e l C o l u m n N a m e > < G e m i n i C o l u m n I d > F i l t e r < / G e m i n i C o l u m n I d > < / L i n k e d C o l u m n I n f o > < L i n k e d C o l u m n I n f o > < E x c e l C o l u m n N a m e > I D < / E x c e l C o l u m n N a m e > < G e m i n i C o l u m n I d > I D < / G e m i n i C o l u m n I d > < / L i n k e d C o l u m n I n f o > < L i n k e d C o l u m n I n f o > < E x c e l C o l u m n N a m e > U n i t O f M e a s u r e < / E x c e l C o l u m n N a m e > < G e m i n i C o l u m n I d > U n i t O f M e a s u r e < / G e m i n i C o l u m n I d > < / L i n k e d C o l u m n I n f o > < L i n k e d C o l u m n I n f o > < E x c e l C o l u m n N a m e > B y < / E x c e l C o l u m n N a m e > < G e m i n i C o l u m n I d > B y < / G e m i n i C o l u m n I d > < / L i n k e d C o l u m n I n f o > < / L i n k e d C o l u m n L i s t > < U p d a t e N e e d e d > f a l s e < / U p d a t e N e e d e d > < R o w C o u n t > 2 < / R o w C o u n t > < / L i n k e d T a b l e I n f o > < / L i n k e d T a b l e L i s t > < / L i n k e d T a b l e s > ] ] > < / C u s t o m C o n t e n t > < / G e m i n i > 
</file>

<file path=customXml/item3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 2 E B 4 0 4 0 F E 4 2 7 4 5 9 2 8 D C 8 < / I D > < N a m e > M i c r o s o f t _ S Q L S e r v e r _ A n a l y s i s S e r v i c e s < / N a m e > < A n n o t a t i o n s > < A n n o t a t i o n > < N a m e > S a n d b o x V e r s i o n < / N a m e > < V a l u e > S Q L 1 1 _ D e n a l i < / V a l u e > < / A n n o t a t i o n > < / A n n o t a t i o n s > < L a n g u a g e > 1 0 3 3 < / L a n g u a g e > < D a t a S o u r c e I m p e r s o n a t i o n I n f o > < I m p e r s o n a t i o n M o d e > D e f a u l t < / I m p e r s o n a t i o n M o d e > < / D a t a S o u r c e I m p e r s o n a t i o n I n f o > < D i m e n s i o n s > < D i m e n s i o n > < I D > T o p N < / I D > < N a m e > T o p N < / 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s > < I D > T o p < / I D > < N a m e > T o p < / 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 T o p < / A t t r i b u t e I D > < O v e r r i d e B e h a v i o r > N o n e < / O v e r r i d e B e h a v i o r > < N a m e > T o p < / 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 S a l e s 1 _ e 8 3 6 9 3 6 7 - 6 4 6 4 - 4 2 1 c - b 9 a a - 1 2 c 9 0 6 2 7 b 6 9 8 < / I D > < N a m e > S a l e s < / N a m e > < A n n o t a t i o n s > < A n n o t a t i o n > < N a m e > I s Q u e r y E d i t o r U s e d < / N a m e > < V a l u e > T r u e 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 D a t e K e y < / A t t r i b u t e I D > < O v e r r i d e B e h a v i o r > N o n e < / O v e r r i d e B e h a v i o r > < N a m e > D a t e K e y < / N a m e > < / A t t r i b u t e R e l a t i o n s h i p > < A t t r i b u t e R e l a t i o n s h i p > < A t t r i b u t e I D > C u s t o m e r K e y < / A t t r i b u t e I D > < O v e r r i d e B e h a v i o r > N o n e < / O v e r r i d e B e h a v i o r > < N a m e > C u s t o m e r K e y < / N a m e > < / A t t r i b u t e R e l a t i o n s h i p > < A t t r i b u t e R e l a t i o n s h i p > < A t t r i b u t e I D > P r o d u c t K e y < / A t t r i b u t e I D > < O v e r r i d e B e h a v i o r > N o n e < / O v e r r i d e B e h a v i o r > < N a m e > P r o d u c t K e y < / N a m e > < / A t t r i b u t e R e l a t i o n s h i p > < A t t r i b u t e R e l a t i o n s h i p > < A t t r i b u t e I D > S a l e s O r d e r N u m b e r < / A t t r i b u t e I D > < O v e r r i d e B e h a v i o r > N o n e < / O v e r r i d e B e h a v i o r > < N a m e > S a l e s O r d e r N u m b e r < / N a m e > < / A t t r i b u t e R e l a t i o n s h i p > < A t t r i b u t e R e l a t i o n s h i p > < A t t r i b u t e I D > O r d e r Q u a n t i t y < / A t t r i b u t e I D > < O v e r r i d e B e h a v i o r > N o n e < / O v e r r i d e B e h a v i o r > < N a m e > O r d e r Q u a n t i t y < / N a m e > < / A t t r i b u t e R e l a t i o n s h i p > < A t t r i b u t e R e l a t i o n s h i p > < A t t r i b u t e I D > E x t e n d e d A m o u n t < / A t t r i b u t e I D > < O v e r r i d e B e h a v i o r > N o n e < / O v e r r i d e B e h a v i o r > < N a m e > E x t e n d e d A m o u n t < / N a m e > < / A t t r i b u t e R e l a t i o n s h i p > < A t t r i b u t e R e l a t i o n s h i p > < A t t r i b u t e I D > T o t a l P r o d u c t C o s t < / A t t r i b u t e I D > < O v e r r i d e B e h a v i o r > N o n e < / O v e r r i d e B e h a v i o r > < N a m e > T o t a l P r o d u c t C o s t < / N a m e > < / A t t r i b u t e R e l a t i o n s h i p > < A t t r i b u t e R e l a t i o n s h i p > < A t t r i b u t e I D > T a x A m t < / A t t r i b u t e I D > < O v e r r i d e B e h a v i o r > N o n e < / O v e r r i d e B e h a v i o r > < N a m e > T a x A m t < / N a m e > < / A t t r i b u t e R e l a t i o n s h i p > < A t t r i b u t e R e l a t i o n s h i p > < A t t r i b u t e I D > F r e i g h t < / A t t r i b u t e I D > < O v e r r i d e B e h a v i o r > N o n e < / O v e r r i d e B e h a v i o r > < N a m e > F r e i g h t < / N a m e > < / A t t r i b u t e R e l a t i o n s h i p > < / A t t r i b u t e R e l a t i o n s h i p s > < O r d e r B y > K e y < / O r d e r B y > < A t t r i b u t e H i e r a r c h y V i s i b l e > f a l s e < / A t t r i b u t e H i e r a r c h y V i s i b l e > < / A t t r i b u t e > < A t t r i b u t e > < A n n o t a t i o n s > < A n n o t a t i o n > < N a m e > F o r m a t < / N a m e > < V a l u e > < F o r m a t   F o r m a t = " D a t e T i m e G e n e r a l "   x m l n s = " "   / > < / V a l u e > < / A n n o t a t i o n > < / A n n o t a t i o n s > < I D > D a t e K e y < / I D > < N a m e > D a t e K e y < / N a m e > < K e y C o l u m n s > < K e y C o l u m n > < D a t a T y p e > D a t e < / D a t a T y p e > < D a t a S i z e > - 1 < / D a t a S i z e > < N u l l P r o c e s s i n g > P r e s e r v e < / N u l l P r o c e s s i n g > < I n v a l i d X m l C h a r a c t e r s > R e m o v e < / I n v a l i d X m l C h a r a c t e r s > < S o u r c e   x s i : t y p e = " C o l u m n B i n d i n g " > < T a b l e I D > S a l e s 1 _ e 8 3 6 9 3 6 7 - 6 4 6 4 - 4 2 1 c - b 9 a a - 1 2 c 9 0 6 2 7 b 6 9 8 < / T a b l e I D > < C o l u m n I D > D a t e K e y < / C o l u m n I D > < / S o u r c e > < / K e y C o l u m n > < / K e y C o l u m n s > < N a m e C o l u m n > < D a t a T y p e > W C h a r < / D a t a T y p e > < D a t a S i z e > - 1 < / D a t a S i z e > < N u l l P r o c e s s i n g > Z e r o O r B l a n k < / N u l l P r o c e s s i n g > < I n v a l i d X m l C h a r a c t e r s > R e m o v e < / I n v a l i d X m l C h a r a c t e r s > < S o u r c e   x s i : t y p e = " C o l u m n B i n d i n g " > < T a b l e I D > S a l e s 1 _ e 8 3 6 9 3 6 7 - 6 4 6 4 - 4 2 1 c - b 9 a a - 1 2 c 9 0 6 2 7 b 6 9 8 < / T a b l e I D > < C o l u m n I D > D a t e K e y < / C o l u m n I D > < / S o u r c e > < / N a m e C o l u m n > < O r d e r B y > K e y < / O r d e r B y > < A t t r i b u t e H i e r a r c h y V i s i b l e > f a l s e < / A t t r i b u t e H i e r a r c h y V i s i b l e > < / A t t r i b u t e > < A t t r i b u t e > < A n n o t a t i o n s > < A n n o t a t i o n > < N a m e > F o r m a t < / N a m e > < V a l u e > < F o r m a t   F o r m a t = " G e n e r a l "   x m l n s = " "   / > < / V a l u e > < / A n n o t a t i o n > < / A n n o t a t i o n s > < I D > C u s t o m e r K e y < / I D > < N a m e > C u s t o m e r K e y < / N a m e > < K e y C o l u m n s > < K e y C o l u m n > < D a t a T y p e > I n t e g e r < / D a t a T y p e > < D a t a S i z e > - 1 < / D a t a S i z e > < N u l l P r o c e s s i n g > P r e s e r v e < / N u l l P r o c e s s i n g > < I n v a l i d X m l C h a r a c t e r s > R e m o v e < / I n v a l i d X m l C h a r a c t e r s > < S o u r c e   x s i : t y p e = " C o l u m n B i n d i n g " > < T a b l e I D > S a l e s 1 _ e 8 3 6 9 3 6 7 - 6 4 6 4 - 4 2 1 c - b 9 a a - 1 2 c 9 0 6 2 7 b 6 9 8 < / T a b l e I D > < C o l u m n I D > C u s t o m e r K e y < / C o l u m n I D > < / S o u r c e > < / K e y C o l u m n > < / K e y C o l u m n s > < N a m e C o l u m n > < D a t a T y p e > W C h a r < / D a t a T y p e > < D a t a S i z e > - 1 < / D a t a S i z e > < N u l l P r o c e s s i n g > Z e r o O r B l a n k < / N u l l P r o c e s s i n g > < I n v a l i d X m l C h a r a c t e r s > R e m o v e < / I n v a l i d X m l C h a r a c t e r s > < S o u r c e   x s i : t y p e = " C o l u m n B i n d i n g " > < T a b l e I D > S a l e s 1 _ e 8 3 6 9 3 6 7 - 6 4 6 4 - 4 2 1 c - b 9 a a - 1 2 c 9 0 6 2 7 b 6 9 8 < / T a b l e I D > < C o l u m n I D > C u s t o m e r K e y < / C o l u m n I D > < / S o u r c e > < / N a m e C o l u m n > < O r d e r B y > K e y < / O r d e r B y > < A t t r i b u t e H i e r a r c h y V i s i b l e > f a l s e < / A t t r i b u t e H i e r a r c h y V i s i b l e > < / A t t r i b u t e > < A t t r i b u t e > < A n n o t a t i o n s > < A n n o t a t i o n > < N a m e > F o r m a t < / N a m e > < V a l u e > < F o r m a t   F o r m a t = " G e n e r a l "   x m l n s = " "   / > < / V a l u e > < / A n n o t a t i o n > < / A n n o t a t i o n s > < I D > P r o d u c t K e y < / I D > < N a m e > P r o d u c t K e y < / N a m e > < K e y C o l u m n s > < K e y C o l u m n > < D a t a T y p e > I n t e g e r < / D a t a T y p e > < D a t a S i z e > - 1 < / D a t a S i z e > < N u l l P r o c e s s i n g > P r e s e r v e < / N u l l P r o c e s s i n g > < I n v a l i d X m l C h a r a c t e r s > R e m o v e < / I n v a l i d X m l C h a r a c t e r s > < S o u r c e   x s i : t y p e = " C o l u m n B i n d i n g " > < T a b l e I D > S a l e s 1 _ e 8 3 6 9 3 6 7 - 6 4 6 4 - 4 2 1 c - b 9 a a - 1 2 c 9 0 6 2 7 b 6 9 8 < / T a b l e I D > < C o l u m n I D > P r o d u c t K e y < / C o l u m n I D > < / S o u r c e > < / K e y C o l u m n > < / K e y C o l u m n s > < N a m e C o l u m n > < D a t a T y p e > W C h a r < / D a t a T y p e > < D a t a S i z e > - 1 < / D a t a S i z e > < N u l l P r o c e s s i n g > Z e r o O r B l a n k < / N u l l P r o c e s s i n g > < I n v a l i d X m l C h a r a c t e r s > R e m o v e < / I n v a l i d X m l C h a r a c t e r s > < S o u r c e   x s i : t y p e = " C o l u m n B i n d i n g " > < T a b l e I D > S a l e s 1 _ e 8 3 6 9 3 6 7 - 6 4 6 4 - 4 2 1 c - b 9 a a - 1 2 c 9 0 6 2 7 b 6 9 8 < / T a b l e I D > < C o l u m n I D > P r o d u c t K e y < / C o l u m n I D > < / S o u r c e > < / N a m e C o l u m n > < O r d e r B y > K e y < / O r d e r B y > < A t t r i b u t e H i e r a r c h y V i s i b l e > f a l s e < / A t t r i b u t e H i e r a r c h y V i s i b l e > < / A t t r i b u t e > < A t t r i b u t e > < A n n o t a t i o n s > < A n n o t a t i o n > < N a m e > F o r m a t < / N a m e > < V a l u e > < F o r m a t   F o r m a t = " T e x t "   x m l n s = " "   / > < / V a l u e > < / A n n o t a t i o n > < / A n n o t a t i o n s > < I D > S a l e s O r d e r N u m b e r < / I D > < N a m e > S a l e s O r d e r N u m b e r < / N a m e > < K e y C o l u m n s > < K e y C o l u m n > < D a t a T y p e > W C h a r < / D a t a T y p e > < D a t a S i z e > 1 3 1 0 7 2 < / D a t a S i z e > < N u l l P r o c e s s i n g > P r e s e r v e < / N u l l P r o c e s s i n g > < I n v a l i d X m l C h a r a c t e r s > R e m o v e < / I n v a l i d X m l C h a r a c t e r s > < S o u r c e   x s i : t y p e = " C o l u m n B i n d i n g " > < T a b l e I D > S a l e s 1 _ e 8 3 6 9 3 6 7 - 6 4 6 4 - 4 2 1 c - b 9 a a - 1 2 c 9 0 6 2 7 b 6 9 8 < / T a b l e I D > < C o l u m n I D > S a l e s O r d e r N u m b e r < / C o l u m n I D > < / S o u r c e > < / K e y C o l u m n > < / K e y C o l u m n s > < N a m e C o l u m n > < D a t a T y p e > W C h a r < / D a t a T y p e > < D a t a S i z e > 1 3 1 0 7 2 < / D a t a S i z e > < N u l l P r o c e s s i n g > Z e r o O r B l a n k < / N u l l P r o c e s s i n g > < I n v a l i d X m l C h a r a c t e r s > R e m o v e < / I n v a l i d X m l C h a r a c t e r s > < S o u r c e   x s i : t y p e = " C o l u m n B i n d i n g " > < T a b l e I D > S a l e s 1 _ e 8 3 6 9 3 6 7 - 6 4 6 4 - 4 2 1 c - b 9 a a - 1 2 c 9 0 6 2 7 b 6 9 8 < / T a b l e I D > < C o l u m n I D > S a l e s O r d e r N u m b e r < / C o l u m n I D > < / S o u r c e > < / N a m e C o l u m n > < O r d e r B y > K e y < / O r d e r B y > < / A t t r i b u t e > < A t t r i b u t e > < A n n o t a t i o n s > < A n n o t a t i o n > < N a m e > F o r m a t < / N a m e > < V a l u e > < F o r m a t   F o r m a t = " G e n e r a l "   x m l n s = " "   / > < / V a l u e > < / A n n o t a t i o n > < / A n n o t a t i o n s > < I D > O r d e r Q u a n t i t y < / I D > < N a m e > O r d e r Q u a n t i t y < / N a m e > < K e y C o l u m n s > < K e y C o l u m n > < D a t a T y p e > I n t e g e r < / D a t a T y p e > < D a t a S i z e > - 1 < / D a t a S i z e > < N u l l P r o c e s s i n g > P r e s e r v e < / N u l l P r o c e s s i n g > < I n v a l i d X m l C h a r a c t e r s > R e m o v e < / I n v a l i d X m l C h a r a c t e r s > < S o u r c e   x s i : t y p e = " C o l u m n B i n d i n g " > < T a b l e I D > S a l e s 1 _ e 8 3 6 9 3 6 7 - 6 4 6 4 - 4 2 1 c - b 9 a a - 1 2 c 9 0 6 2 7 b 6 9 8 < / T a b l e I D > < C o l u m n I D > O r d e r Q u a n t i t y < / C o l u m n I D > < / S o u r c e > < / K e y C o l u m n > < / K e y C o l u m n s > < N a m e C o l u m n > < D a t a T y p e > W C h a r < / D a t a T y p e > < D a t a S i z e > - 1 < / D a t a S i z e > < N u l l P r o c e s s i n g > Z e r o O r B l a n k < / N u l l P r o c e s s i n g > < I n v a l i d X m l C h a r a c t e r s > R e m o v e < / I n v a l i d X m l C h a r a c t e r s > < S o u r c e   x s i : t y p e = " C o l u m n B i n d i n g " > < T a b l e I D > S a l e s 1 _ e 8 3 6 9 3 6 7 - 6 4 6 4 - 4 2 1 c - b 9 a a - 1 2 c 9 0 6 2 7 b 6 9 8 < / T a b l e I D > < C o l u m n I D > O r d e r Q u a n t i t y < / C o l u m n I D > < / S o u r c e > < / N a m e C o l u m n > < O r d e r B y > K e y < / O r d e r B y > < / A t t r i b u t e > < A t t r i b u t e > < A n n o t a t i o n s > < A n n o t a t i o n > < N a m e > F o r m a t < / N a m e > < V a l u e > < F o r m a t   F o r m a t = " G e n e r a l "   x m l n s = " "   / > < / V a l u e > < / A n n o t a t i o n > < / A n n o t a t i o n s > < I D > E x t e n d e d A m o u n t < / I D > < N a m e > E x t e n d e d A m o u n t < / N a m e > < K e y C o l u m n s > < K e y C o l u m n > < D a t a T y p e > D o u b l e < / D a t a T y p e > < D a t a S i z e > - 1 < / D a t a S i z e > < N u l l P r o c e s s i n g > P r e s e r v e < / N u l l P r o c e s s i n g > < I n v a l i d X m l C h a r a c t e r s > R e m o v e < / I n v a l i d X m l C h a r a c t e r s > < S o u r c e   x s i : t y p e = " C o l u m n B i n d i n g " > < T a b l e I D > S a l e s 1 _ e 8 3 6 9 3 6 7 - 6 4 6 4 - 4 2 1 c - b 9 a a - 1 2 c 9 0 6 2 7 b 6 9 8 < / T a b l e I D > < C o l u m n I D > E x t e n d e d A m o u n t < / C o l u m n I D > < / S o u r c e > < / K e y C o l u m n > < / K e y C o l u m n s > < N a m e C o l u m n > < D a t a T y p e > W C h a r < / D a t a T y p e > < D a t a S i z e > - 1 < / D a t a S i z e > < N u l l P r o c e s s i n g > Z e r o O r B l a n k < / N u l l P r o c e s s i n g > < I n v a l i d X m l C h a r a c t e r s > R e m o v e < / I n v a l i d X m l C h a r a c t e r s > < S o u r c e   x s i : t y p e = " C o l u m n B i n d i n g " > < T a b l e I D > S a l e s 1 _ e 8 3 6 9 3 6 7 - 6 4 6 4 - 4 2 1 c - b 9 a a - 1 2 c 9 0 6 2 7 b 6 9 8 < / T a b l e I D > < C o l u m n I D > E x t e n d e d A m o u n t < / C o l u m n I D > < / S o u r c e > < / N a m e C o l u m n > < O r d e r B y > K e y < / O r d e r B y > < / A t t r i b u t e > < A t t r i b u t e > < A n n o t a t i o n s > < A n n o t a t i o n > < N a m e > F o r m a t < / N a m e > < V a l u e > < F o r m a t   F o r m a t = " G e n e r a l "   x m l n s = " "   / > < / V a l u e > < / A n n o t a t i o n > < / A n n o t a t i o n s > < I D > T o t a l P r o d u c t C o s t < / I D > < N a m e > T o t a l P r o d u c t C o s t < / N a m e > < K e y C o l u m n s > < K e y C o l u m n > < D a t a T y p e > D o u b l e < / D a t a T y p e > < D a t a S i z e > - 1 < / D a t a S i z e > < N u l l P r o c e s s i n g > P r e s e r v e < / N u l l P r o c e s s i n g > < I n v a l i d X m l C h a r a c t e r s > R e m o v e < / I n v a l i d X m l C h a r a c t e r s > < S o u r c e   x s i : t y p e = " C o l u m n B i n d i n g " > < T a b l e I D > S a l e s 1 _ e 8 3 6 9 3 6 7 - 6 4 6 4 - 4 2 1 c - b 9 a a - 1 2 c 9 0 6 2 7 b 6 9 8 < / T a b l e I D > < C o l u m n I D > T o t a l P r o d u c t C o s t < / C o l u m n I D > < / S o u r c e > < / K e y C o l u m n > < / K e y C o l u m n s > < N a m e C o l u m n > < D a t a T y p e > W C h a r < / D a t a T y p e > < D a t a S i z e > - 1 < / D a t a S i z e > < N u l l P r o c e s s i n g > Z e r o O r B l a n k < / N u l l P r o c e s s i n g > < I n v a l i d X m l C h a r a c t e r s > R e m o v e < / I n v a l i d X m l C h a r a c t e r s > < S o u r c e   x s i : t y p e = " C o l u m n B i n d i n g " > < T a b l e I D > S a l e s 1 _ e 8 3 6 9 3 6 7 - 6 4 6 4 - 4 2 1 c - b 9 a a - 1 2 c 9 0 6 2 7 b 6 9 8 < / T a b l e I D > < C o l u m n I D > T o t a l P r o d u c t C o s t < / C o l u m n I D > < / S o u r c e > < / N a m e C o l u m n > < O r d e r B y > K e y < / O r d e r B y > < / A t t r i b u t e > < A t t r i b u t e > < A n n o t a t i o n s > < A n n o t a t i o n > < N a m e > F o r m a t < / N a m e > < V a l u e > < F o r m a t   F o r m a t = " G e n e r a l "   x m l n s = " "   / > < / V a l u e > < / A n n o t a t i o n > < / A n n o t a t i o n s > < I D > T a x A m t < / I D > < N a m e > T a x A m t < / N a m e > < K e y C o l u m n s > < K e y C o l u m n > < D a t a T y p e > D o u b l e < / D a t a T y p e > < D a t a S i z e > - 1 < / D a t a S i z e > < N u l l P r o c e s s i n g > P r e s e r v e < / N u l l P r o c e s s i n g > < I n v a l i d X m l C h a r a c t e r s > R e m o v e < / I n v a l i d X m l C h a r a c t e r s > < S o u r c e   x s i : t y p e = " C o l u m n B i n d i n g " > < T a b l e I D > S a l e s 1 _ e 8 3 6 9 3 6 7 - 6 4 6 4 - 4 2 1 c - b 9 a a - 1 2 c 9 0 6 2 7 b 6 9 8 < / T a b l e I D > < C o l u m n I D > T a x A m t < / C o l u m n I D > < / S o u r c e > < / K e y C o l u m n > < / K e y C o l u m n s > < N a m e C o l u m n > < D a t a T y p e > W C h a r < / D a t a T y p e > < D a t a S i z e > - 1 < / D a t a S i z e > < N u l l P r o c e s s i n g > Z e r o O r B l a n k < / N u l l P r o c e s s i n g > < I n v a l i d X m l C h a r a c t e r s > R e m o v e < / I n v a l i d X m l C h a r a c t e r s > < S o u r c e   x s i : t y p e = " C o l u m n B i n d i n g " > < T a b l e I D > S a l e s 1 _ e 8 3 6 9 3 6 7 - 6 4 6 4 - 4 2 1 c - b 9 a a - 1 2 c 9 0 6 2 7 b 6 9 8 < / T a b l e I D > < C o l u m n I D > T a x A m t < / C o l u m n I D > < / S o u r c e > < / N a m e C o l u m n > < O r d e r B y > K e y < / O r d e r B y > < / A t t r i b u t e > < A t t r i b u t e > < A n n o t a t i o n s > < A n n o t a t i o n > < N a m e > F o r m a t < / N a m e > < V a l u e > < F o r m a t   F o r m a t = " G e n e r a l "   x m l n s = " "   / > < / V a l u e > < / A n n o t a t i o n > < / A n n o t a t i o n s > < I D > F r e i g h t < / I D > < N a m e > F r e i g h t < / N a m e > < K e y C o l u m n s > < K e y C o l u m n > < D a t a T y p e > D o u b l e < / D a t a T y p e > < D a t a S i z e > - 1 < / D a t a S i z e > < N u l l P r o c e s s i n g > P r e s e r v e < / N u l l P r o c e s s i n g > < I n v a l i d X m l C h a r a c t e r s > R e m o v e < / I n v a l i d X m l C h a r a c t e r s > < S o u r c e   x s i : t y p e = " C o l u m n B i n d i n g " > < T a b l e I D > S a l e s 1 _ e 8 3 6 9 3 6 7 - 6 4 6 4 - 4 2 1 c - b 9 a a - 1 2 c 9 0 6 2 7 b 6 9 8 < / T a b l e I D > < C o l u m n I D > F r e i g h t < / C o l u m n I D > < / S o u r c e > < / K e y C o l u m n > < / K e y C o l u m n s > < N a m e C o l u m n > < D a t a T y p e > W C h a r < / D a t a T y p e > < D a t a S i z e > - 1 < / D a t a S i z e > < N u l l P r o c e s s i n g > Z e r o O r B l a n k < / N u l l P r o c e s s i n g > < I n v a l i d X m l C h a r a c t e r s > R e m o v e < / I n v a l i d X m l C h a r a c t e r s > < S o u r c e   x s i : t y p e = " C o l u m n B i n d i n g " > < T a b l e I D > S a l e s 1 _ e 8 3 6 9 3 6 7 - 6 4 6 4 - 4 2 1 c - b 9 a a - 1 2 c 9 0 6 2 7 b 6 9 8 < / T a b l e I D > < C o l u m n I D > F r e i g h t 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 b 1 c 5 f d d 5 - 5 5 f 1 - 4 0 d 6 - 8 d 1 e - b 6 6 9 6 4 4 c 5 d 5 1 < / I D > < d d l 3 0 0 _ 3 0 0 : F r o m R e l a t i o n s h i p E n d > < d d l 3 0 0 _ 3 0 0 : M u l t i p l i c i t y > M a n y < / d d l 3 0 0 _ 3 0 0 : M u l t i p l i c i t y > < d d l 3 0 0 : V i s u a l i z a t i o n P r o p e r t i e s   / > < D i m e n s i o n I D > S a l e s 1 _ e 8 3 6 9 3 6 7 - 6 4 6 4 - 4 2 1 c - b 9 a a - 1 2 c 9 0 6 2 7 b 6 9 8 < / D i m e n s i o n I D > < A t t r i b u t e s > < A t t r i b u t e > < A t t r i b u t e I D > C u s t o m e r K e y < / A t t r i b u t e I D > < / A t t r i b u t e > < / A t t r i b u t e s > < / d d l 3 0 0 _ 3 0 0 : F r o m R e l a t i o n s h i p E n d > < d d l 3 0 0 _ 3 0 0 : T o R e l a t i o n s h i p E n d > < d d l 3 0 0 _ 3 0 0 : M u l t i p l i c i t y > O n e < / d d l 3 0 0 _ 3 0 0 : M u l t i p l i c i t y > < d d l 3 0 0 : V i s u a l i z a t i o n P r o p e r t i e s   / > < D i m e n s i o n I D > C u s t o m e r   1 < / D i m e n s i o n I D > < A t t r i b u t e s > < A t t r i b u t e > < A t t r i b u t e I D > C u s t o m e r K e y < / A t t r i b u t e I D > < / A t t r i b u t e > < / A t t r i b u t e s > < / d d l 3 0 0 _ 3 0 0 : T o R e l a t i o n s h i p E n d > < / d d l 3 0 0 _ 3 0 0 : R e l a t i o n s h i p > < d d l 3 0 0 _ 3 0 0 : R e l a t i o n s h i p > < I D > 6 d a c 6 d 2 1 - d 2 c b - 4 5 b a - 9 5 5 a - 4 e 7 d e 3 c d d d 6 f < / I D > < d d l 3 0 0 _ 3 0 0 : F r o m R e l a t i o n s h i p E n d > < d d l 3 0 0 _ 3 0 0 : M u l t i p l i c i t y > M a n y < / d d l 3 0 0 _ 3 0 0 : M u l t i p l i c i t y > < d d l 3 0 0 : V i s u a l i z a t i o n P r o p e r t i e s   / > < D i m e n s i o n I D > S a l e s 1 _ e 8 3 6 9 3 6 7 - 6 4 6 4 - 4 2 1 c - b 9 a a - 1 2 c 9 0 6 2 7 b 6 9 8 < / D i m e n s i o n I D > < A t t r i b u t e s > < A t t r i b u t e > < A t t r i b u t e I D > P r o d u c t K e y < / A t t r i b u t e I D > < / A t t r i b u t e > < / A t t r i b u t e s > < / d d l 3 0 0 _ 3 0 0 : F r o m R e l a t i o n s h i p E n d > < d d l 3 0 0 _ 3 0 0 : T o R e l a t i o n s h i p E n d > < d d l 3 0 0 _ 3 0 0 : M u l t i p l i c i t y > O n e < / d d l 3 0 0 _ 3 0 0 : M u l t i p l i c i t y > < d d l 3 0 0 : V i s u a l i z a t i o n P r o p e r t i e s   / > < D i m e n s i o n I D > P r o d u c t _ 6 6 0 8 a 8 f c - 2 e 8 5 - 4 7 5 f - 9 4 4 c - 5 9 3 e 5 f 1 a 6 2 e 0 < / D i m e n s i o n I D > < A t t r i b u t e s > < A t t r i b u t e > < A t t r i b u t e I D > P r o d u c t K e y < / A t t r i b u t e I D > < / A t t r i b u t e > < / A t t r i b u t e s > < / d d l 3 0 0 _ 3 0 0 : T o R e l a t i o n s h i p E n d > < / d d l 3 0 0 _ 3 0 0 : R e l a t i o n s h i p > < d d l 3 0 0 _ 3 0 0 : R e l a t i o n s h i p > < I D > 1 a e 5 c a 1 e - 2 8 4 0 - 4 2 8 a - b 7 1 d - e b 0 9 3 c 1 b 4 3 5 8 < / I D > < d d l 3 0 0 _ 3 0 0 : F r o m R e l a t i o n s h i p E n d > < d d l 3 0 0 _ 3 0 0 : M u l t i p l i c i t y > M a n y < / d d l 3 0 0 _ 3 0 0 : M u l t i p l i c i t y > < d d l 3 0 0 : V i s u a l i z a t i o n P r o p e r t i e s   / > < D i m e n s i o n I D > S a l e s 1 _ e 8 3 6 9 3 6 7 - 6 4 6 4 - 4 2 1 c - b 9 a a - 1 2 c 9 0 6 2 7 b 6 9 8 < / D i m e n s i o n I D > < A t t r i b u t e s > < A t t r i b u t e > < A t t r i b u t e I D > D a t e K e y < / A t t r i b u t e I D > < / A t t r i b u t e > < / A t t r i b u t e s > < / d d l 3 0 0 _ 3 0 0 : F r o m R e l a t i o n s h i p E n d > < d d l 3 0 0 _ 3 0 0 : T o R e l a t i o n s h i p E n d > < d d l 3 0 0 _ 3 0 0 : M u l t i p l i c i t y > O n e < / d d l 3 0 0 _ 3 0 0 : M u l t i p l i c i t y > < d d l 3 0 0 : V i s u a l i z a t i o n P r o p e r t i e s   / > < D i m e n s i o n I D > C a l e n d a r D a t e _ a 0 d c 2 0 0 0 - 6 0 6 4 - 4 f 8 7 - 9 8 1 4 - d 0 7 3 6 3 6 c b a 6 d < / D i m e n s i o n I D > < A t t r i b u t e s > < A t t r i b u t e > < A t t r i b u t e I D > F u l l D a t e < / A t t r i b u t e I D > < / A t t r i b u t e > < / A t t r i b u t e s > < / d d l 3 0 0 _ 3 0 0 : T o R e l a t i o n s h i p E n d > < / d d l 3 0 0 _ 3 0 0 : R e l a t i o n s h i p > < / d d l 3 0 0 _ 3 0 0 : R e l a t i o n s h i p s > < / D i m e n s i o n > < D i m e n s i o n > < I D > C u s t o m e r   1 < / I D > < N a m e > C u s t o m e r < / 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 C u s t o m e r K e y < / I D > < N a m e > C u s t o m e r K e y < / N a m e > < K e y C o l u m n s > < K e y C o l u m n > < D a t a T y p e > B i g I n t < / D a t a T y p e > < N u l l P r o c e s s i n g > E r r o r < / 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 N a m e < / I D > < N a m e > N a m e < / 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 F u l l N a m e < / I D > < N a m e > F u l l N a m e < / N a m e > < K e y C o l u m n s > < K e y C o l u m n > < D a t a T y p e > W C h a r < / 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 N a m e < / A t t r i b u t e I D > < O v e r r i d e B e h a v i o r > N o n e < / O v e r r i d e B e h a v i o r > < N a m e > N a m e _ < / N a m e > < / A t t r i b u t e R e l a t i o n s h i p > < A t t r i b u t e R e l a t i o n s h i p > < A t t r i b u t e I D > F u l l N a m e < / A t t r i b u t e I D > < O v e r r i d e B e h a v i o r > N o n e < / O v e r r i d e B e h a v i o r > < N a m e > F u l l N a m e 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 M e a s u r e F o r T o p N   1 < / I D > < N a m e > M e a s u r e F o r T o p N < / 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s > < I D > F i l t e r < / I D > < N a m e > M e a s u r e N a m e < / 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 I D < / I D > < N a m e > I D 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 U n i t O f M e a s u r e < / I D > < N a m e > U n i t O f M e a s u r e 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 B y < / I D > < N a m e > B y < / N a m e > < K e y C o l u m n s > < K e y C o l u m n > < D a t a T y p e > W C h a r < / D a t a T y p e > < N u l l P r o c e s s i n g > P r e s e r v e < / N u l l P r o c e s s i n g > < / K e y C o l u m n > < / K e y C o l u m n s > < N a m e C o l u m n > < D a t a T y p e > W C h a r < / D a t a T y p e > < N u l l P r o c e s s i n g > Z e r o O r B l a n k < / N u l l P r o c e s s i n g > < / N a m e C o l u m n > < O r d e r B y > A t t r i b u t e K e y < / O r d e r B y > < O r d e r B y A t t r i b u t e I D > I D < / O r d e r B y A t t r i b u t e I D > < / 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 F i l t e r < / A t t r i b u t e I D > < O v e r r i d e B e h a v i o r > N o n e < / O v e r r i d e B e h a v i o r > < N a m e > M e a s u r e N a m e < / N a m e > < / A t t r i b u t e R e l a t i o n s h i p > < A t t r i b u t e R e l a t i o n s h i p > < A t t r i b u t e I D > I D < / A t t r i b u t e I D > < O v e r r i d e B e h a v i o r > N o n e < / O v e r r i d e B e h a v i o r > < N a m e > I D _ < / N a m e > < / A t t r i b u t e R e l a t i o n s h i p > < A t t r i b u t e R e l a t i o n s h i p > < A t t r i b u t e I D > U n i t O f M e a s u r e < / A t t r i b u t e I D > < O v e r r i d e B e h a v i o r > N o n e < / O v e r r i d e B e h a v i o r > < N a m e > U n i t O f M e a s u r e < / N a m e > < / A t t r i b u t e R e l a t i o n s h i p > < A t t r i b u t e R e l a t i o n s h i p > < A t t r i b u t e I D > B y < / A t t r i b u t e I D > < O v e r r i d e B e h a v i o r > N o n e < / O v e r r i d e B e h a v i o r > < N a m e > B y < / 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 P r o d u c t _ 6 6 0 8 a 8 f c - 2 e 8 5 - 4 7 5 f - 9 4 4 c - 5 9 3 e 5 f 1 a 6 2 e 0 < / I D > < N a m e > P r o d u c t < / N a m e > < A n n o t a t i o n s > < A n n o t a t i o n > < N a m e > I s Q u e r y E d i t o r U s e d < / N a m e > < V a l u e > T r u e 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 P r o d u c t S u b c a t e g o r y K e y < / A t t r i b u t e I D > < O v e r r i d e B e h a v i o r > N o n e < / O v e r r i d e B e h a v i o r > < N a m e > P r o d u c t S u b c a t e g o r y K e y < / N a m e > < / A t t r i b u t e R e l a t i o n s h i p > < A t t r i b u t e R e l a t i o n s h i p > < A t t r i b u t e I D > P r o d u c t N a m e < / A t t r i b u t e I D > < O v e r r i d e B e h a v i o r > N o n e < / O v e r r i d e B e h a v i o r > < N a m e > P r o d u c t N a m e < / N a m e > < / A t t r i b u t e R e l a t i o n s h i p > < A t t r i b u t e R e l a t i o n s h i p > < A t t r i b u t e I D > B r a n d N a m e < / A t t r i b u t e I D > < O v e r r i d e B e h a v i o r > N o n e < / O v e r r i d e B e h a v i o r > < N a m e > B r a n d N a m e < / N a m e > < / A t t r i b u t e R e l a t i o n s h i p > < A t t r i b u t e R e l a t i o n s h i p > < A t t r i b u t e I D > C o l o r N a m e < / A t t r i b u t e I D > < O v e r r i d e B e h a v i o r > N o n e < / O v e r r i d e B e h a v i o r > < N a m e > C o l o r N a m e 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 I n t e g e r < / D a t a T y p e > < D a t a S i z e > - 1 < / D a t a S i z e > < N u l l P r o c e s s i n g > E r r o r < / N u l l P r o c e s s i n g > < I n v a l i d X m l C h a r a c t e r s > R e m o v e < / I n v a l i d X m l C h a r a c t e r s > < S o u r c e   x s i : t y p e = " C o l u m n B i n d i n g " > < T a b l e I D > P r o d u c t _ 6 6 0 8 a 8 f c - 2 e 8 5 - 4 7 5 f - 9 4 4 c - 5 9 3 e 5 f 1 a 6 2 e 0 < / T a b l e I D > < C o l u m n I D > P r o d u c t K e y < / C o l u m n I D > < / S o u r c e > < / K e y C o l u m n > < / K e y C o l u m n s > < N a m e C o l u m n > < D a t a T y p e > W C h a r < / D a t a T y p e > < D a t a S i z e > - 1 < / D a t a S i z e > < N u l l P r o c e s s i n g > Z e r o O r B l a n k < / N u l l P r o c e s s i n g > < I n v a l i d X m l C h a r a c t e r s > R e m o v e < / I n v a l i d X m l C h a r a c t e r s > < S o u r c e   x s i : t y p e = " C o l u m n B i n d i n g " > < T a b l e I D > P r o d u c t _ 6 6 0 8 a 8 f c - 2 e 8 5 - 4 7 5 f - 9 4 4 c - 5 9 3 e 5 f 1 a 6 2 e 0 < / T a b l e I D > < C o l u m n I D > P r o d u c t K e y < / C o l u m n I D > < / S o u r c e > < / N a m e C o l u m n > < O r d e r B y > K e y < / O r d e r B y > < A t t r i b u t e H i e r a r c h y V i s i b l e > f a l s e < / A t t r i b u t e H i e r a r c h y V i s i b l e > < / A t t r i b u t e > < A t t r i b u t e > < A n n o t a t i o n s > < A n n o t a t i o n > < N a m e > F o r m a t < / N a m e > < V a l u e > < F o r m a t   F o r m a t = " G e n e r a l "   x m l n s = " "   / > < / V a l u e > < / A n n o t a t i o n > < / A n n o t a t i o n s > < I D > P r o d u c t S u b c a t e g o r y K e y < / I D > < N a m e > P r o d u c t S u b c a t e g o r y K e y < / N a m e > < K e y C o l u m n s > < K e y C o l u m n > < D a t a T y p e > I n t e g e r < / D a t a T y p e > < D a t a S i z e > - 1 < / D a t a S i z e > < N u l l P r o c e s s i n g > P r e s e r v e < / N u l l P r o c e s s i n g > < I n v a l i d X m l C h a r a c t e r s > R e m o v e < / I n v a l i d X m l C h a r a c t e r s > < S o u r c e   x s i : t y p e = " C o l u m n B i n d i n g " > < T a b l e I D > P r o d u c t _ 6 6 0 8 a 8 f c - 2 e 8 5 - 4 7 5 f - 9 4 4 c - 5 9 3 e 5 f 1 a 6 2 e 0 < / T a b l e I D > < C o l u m n I D > P r o d u c t S u b c a t e g o r y K e y < / C o l u m n I D > < / S o u r c e > < / K e y C o l u m n > < / K e y C o l u m n s > < N a m e C o l u m n > < D a t a T y p e > W C h a r < / D a t a T y p e > < D a t a S i z e > - 1 < / D a t a S i z e > < N u l l P r o c e s s i n g > Z e r o O r B l a n k < / N u l l P r o c e s s i n g > < I n v a l i d X m l C h a r a c t e r s > R e m o v e < / I n v a l i d X m l C h a r a c t e r s > < S o u r c e   x s i : t y p e = " C o l u m n B i n d i n g " > < T a b l e I D > P r o d u c t _ 6 6 0 8 a 8 f c - 2 e 8 5 - 4 7 5 f - 9 4 4 c - 5 9 3 e 5 f 1 a 6 2 e 0 < / T a b l e I D > < C o l u m n I D > P r o d u c t S u b c a t e g o r y K e y < / C o l u m n I D > < / S o u r c e > < / N a m e C o l u m n > < O r d e r B y > K e y < / O r d e r B y > < A t t r i b u t e H i e r a r c h y V i s i b l e > f a l s e < / A t t r i b u t e H i e r a r c h y V i s i b l e > < / A t t r i b u t e > < A t t r i b u t e > < A n n o t a t i o n s > < A n n o t a t i o n > < N a m e > F o r m a t < / N a m e > < V a l u e > < F o r m a t   F o r m a t = " T e x t "   x m l n s = " "   / > < / V a l u e > < / A n n o t a t i o n > < / A n n o t a t i o n s > < I D > P r o d u c t N a m e < / I D > < N a m e > P r o d u c t N a m e < / N a m e > < K e y C o l u m n s > < K e y C o l u m n > < D a t a T y p e > W C h a r < / D a t a T y p e > < D a t a S i z e > 1 3 1 0 7 2 < / D a t a S i z e > < N u l l P r o c e s s i n g > P r e s e r v e < / N u l l P r o c e s s i n g > < I n v a l i d X m l C h a r a c t e r s > R e m o v e < / I n v a l i d X m l C h a r a c t e r s > < S o u r c e   x s i : t y p e = " C o l u m n B i n d i n g " > < T a b l e I D > P r o d u c t _ 6 6 0 8 a 8 f c - 2 e 8 5 - 4 7 5 f - 9 4 4 c - 5 9 3 e 5 f 1 a 6 2 e 0 < / T a b l e I D > < C o l u m n I D > P r o d u c t N a m e < / C o l u m n I D > < / S o u r c e > < / K e y C o l u m n > < / K e y C o l u m n s > < N a m e C o l u m n > < D a t a T y p e > W C h a r < / D a t a T y p e > < D a t a S i z e > 1 3 1 0 7 2 < / D a t a S i z e > < N u l l P r o c e s s i n g > Z e r o O r B l a n k < / N u l l P r o c e s s i n g > < I n v a l i d X m l C h a r a c t e r s > R e m o v e < / I n v a l i d X m l C h a r a c t e r s > < S o u r c e   x s i : t y p e = " C o l u m n B i n d i n g " > < T a b l e I D > P r o d u c t _ 6 6 0 8 a 8 f c - 2 e 8 5 - 4 7 5 f - 9 4 4 c - 5 9 3 e 5 f 1 a 6 2 e 0 < / T a b l e I D > < C o l u m n I D > P r o d u c t N a m e < / C o l u m n I D > < / S o u r c e > < / N a m e C o l u m n > < O r d e r B y > K e y < / O r d e r B y > < / A t t r i b u t e > < A t t r i b u t e > < A n n o t a t i o n s > < A n n o t a t i o n > < N a m e > F o r m a t < / N a m e > < V a l u e > < F o r m a t   F o r m a t = " T e x t "   x m l n s = " "   / > < / V a l u e > < / A n n o t a t i o n > < / A n n o t a t i o n s > < I D > B r a n d N a m e < / I D > < N a m e > B r a n d N a m e < / N a m e > < K e y C o l u m n s > < K e y C o l u m n > < D a t a T y p e > W C h a r < / D a t a T y p e > < D a t a S i z e > 1 3 1 0 7 2 < / D a t a S i z e > < N u l l P r o c e s s i n g > P r e s e r v e < / N u l l P r o c e s s i n g > < I n v a l i d X m l C h a r a c t e r s > R e m o v e < / I n v a l i d X m l C h a r a c t e r s > < S o u r c e   x s i : t y p e = " C o l u m n B i n d i n g " > < T a b l e I D > P r o d u c t _ 6 6 0 8 a 8 f c - 2 e 8 5 - 4 7 5 f - 9 4 4 c - 5 9 3 e 5 f 1 a 6 2 e 0 < / T a b l e I D > < C o l u m n I D > B r a n d N a m e < / C o l u m n I D > < / S o u r c e > < / K e y C o l u m n > < / K e y C o l u m n s > < N a m e C o l u m n > < D a t a T y p e > W C h a r < / D a t a T y p e > < D a t a S i z e > 1 3 1 0 7 2 < / D a t a S i z e > < N u l l P r o c e s s i n g > Z e r o O r B l a n k < / N u l l P r o c e s s i n g > < I n v a l i d X m l C h a r a c t e r s > R e m o v e < / I n v a l i d X m l C h a r a c t e r s > < S o u r c e   x s i : t y p e = " C o l u m n B i n d i n g " > < T a b l e I D > P r o d u c t _ 6 6 0 8 a 8 f c - 2 e 8 5 - 4 7 5 f - 9 4 4 c - 5 9 3 e 5 f 1 a 6 2 e 0 < / T a b l e I D > < C o l u m n I D > B r a n d N a m e < / C o l u m n I D > < / S o u r c e > < / N a m e C o l u m n > < O r d e r B y > K e y < / O r d e r B y > < / A t t r i b u t e > < A t t r i b u t e > < A n n o t a t i o n s > < A n n o t a t i o n > < N a m e > F o r m a t < / N a m e > < V a l u e > < F o r m a t   F o r m a t = " T e x t "   x m l n s = " "   / > < / V a l u e > < / A n n o t a t i o n > < / A n n o t a t i o n s > < I D > C o l o r N a m e < / I D > < N a m e > C o l o r N a m e < / N a m e > < K e y C o l u m n s > < K e y C o l u m n > < D a t a T y p e > W C h a r < / D a t a T y p e > < D a t a S i z e > 1 3 1 0 7 2 < / D a t a S i z e > < N u l l P r o c e s s i n g > P r e s e r v e < / N u l l P r o c e s s i n g > < I n v a l i d X m l C h a r a c t e r s > R e m o v e < / I n v a l i d X m l C h a r a c t e r s > < S o u r c e   x s i : t y p e = " C o l u m n B i n d i n g " > < T a b l e I D > P r o d u c t _ 6 6 0 8 a 8 f c - 2 e 8 5 - 4 7 5 f - 9 4 4 c - 5 9 3 e 5 f 1 a 6 2 e 0 < / T a b l e I D > < C o l u m n I D > C o l o r N a m e < / C o l u m n I D > < / S o u r c e > < / K e y C o l u m n > < / K e y C o l u m n s > < N a m e C o l u m n > < D a t a T y p e > W C h a r < / D a t a T y p e > < D a t a S i z e > 1 3 1 0 7 2 < / D a t a S i z e > < N u l l P r o c e s s i n g > Z e r o O r B l a n k < / N u l l P r o c e s s i n g > < I n v a l i d X m l C h a r a c t e r s > R e m o v e < / I n v a l i d X m l C h a r a c t e r s > < S o u r c e   x s i : t y p e = " C o l u m n B i n d i n g " > < T a b l e I D > P r o d u c t _ 6 6 0 8 a 8 f c - 2 e 8 5 - 4 7 5 f - 9 4 4 c - 5 9 3 e 5 f 1 a 6 2 e 0 < / T a b l e I D > < C o l u m n I D > C o l o r N a m e 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 C a l e n d a r D a t e _ a 0 d c 2 0 0 0 - 6 0 6 4 - 4 f 8 7 - 9 8 1 4 - d 0 7 3 6 3 6 c b a 6 d < / I D > < N a m e > C a l e n d a r D a t e < / N a m e > < A n n o t a t i o n s > < A n n o t a t i o n > < N a m e > I s Q u e r y E d i t o r U s e d < / N a m e > < V a l u e > T r u e 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 F u l l D a t e < / A t t r i b u t e I D > < C a r d i n a l i t y > O n e < / C a r d i n a l i t y > < O v e r r i d e B e h a v i o r > N o n e < / O v e r r i d e B e h a v i o r > < N a m e > F u l l D a t e < / N a m e > < / A t t r i b u t e R e l a t i o n s h i p > < A t t r i b u t e R e l a t i o n s h i p > < A t t r i b u t e I D > C a l e n d a r Y e a r < / A t t r i b u t e I D > < O v e r r i d e B e h a v i o r > N o n e < / O v e r r i d e B e h a v i o r > < N a m e > C a l e n d a r Y e a r < / N a m e > < / A t t r i b u t e R e l a t i o n s h i p > < A t t r i b u t e R e l a t i o n s h i p > < A t t r i b u t e I D > H a l f Y e a r < / A t t r i b u t e I D > < O v e r r i d e B e h a v i o r > N o n e < / O v e r r i d e B e h a v i o r > < N a m e > H a l f Y e a r < / N a m e > < / A t t r i b u t e R e l a t i o n s h i p > < A t t r i b u t e R e l a t i o n s h i p > < A t t r i b u t e I D > Q u a r t e r < / A t t r i b u t e I D > < O v e r r i d e B e h a v i o r > N o n e < / O v e r r i d e B e h a v i o r > < N a m e > Q u a r t e r < / N a m e > < / A t t r i b u t e R e l a t i o n s h i p > < A t t r i b u t e R e l a t i o n s h i p > < A t t r i b u t e I D > M o n t h N a m e < / A t t r i b u t e I D > < O v e r r i d e B e h a v i o r > N o n e < / O v e r r i d e B e h a v i o r > < N a m e > M o n t h N a m e < / N a m e > < / A t t r i b u t e R e l a t i o n s h i p > < A t t r i b u t e R e l a t i o n s h i p > < A t t r i b u t e I D > Y e a r M o n t h < / A t t r i b u t e I D > < O v e r r i d e B e h a v i o r > N o n e < / O v e r r i d e B e h a v i o r > < N a m e > Y e a r M o n t h < / N a m e > < / A t t r i b u t e R e l a t i o n s h i p > < A t t r i b u t e R e l a t i o n s h i p > < A t t r i b u t e I D > Y e a r M o n t h N u m b e r < / A t t r i b u t e I D > < O v e r r i d e B e h a v i o r > N o n e < / O v e r r i d e B e h a v i o r > < N a m e > Y e a r M o n t h N u m b e r < / N a m e > < / A t t r i b u t e R e l a t i o n s h i p > < A t t r i b u t e R e l a t i o n s h i p > < A t t r i b u t e I D > M o n t h N u m b e r < / A t t r i b u t e I D > < O v e r r i d e B e h a v i o r > N o n e < / O v e r r i d e B e h a v i o r > < N a m e > M o n t h N u m b e r < / N a m e > < / A t t r i b u t e R e l a t i o n s h i p > < A t t r i b u t e R e l a t i o n s h i p > < A t t r i b u t e I D > W e e k N a m e O f Y e a r < / A t t r i b u t e I D > < O v e r r i d e B e h a v i o r > N o n e < / O v e r r i d e B e h a v i o r > < N a m e > W e e k N a m e O f Y e a r < / N a m e > < / A t t r i b u t e R e l a t i o n s h i p > < A t t r i b u t e R e l a t i o n s h i p > < A t t r i b u t e I D > W e e k N u m b e r O f Y e a r < / A t t r i b u t e I D > < O v e r r i d e B e h a v i o r > N o n e < / O v e r r i d e B e h a v i o r > < N a m e > W e e k N u m b e r O f Y e a r < / N a m e > < / A t t r i b u t e R e l a t i o n s h i p > < A t t r i b u t e R e l a t i o n s h i p > < A t t r i b u t e I D > D a y O f W e e k N a m e < / A t t r i b u t e I D > < O v e r r i d e B e h a v i o r > N o n e < / O v e r r i d e B e h a v i o r > < N a m e > D a y O f W e e k N a m e < / N a m e > < / A t t r i b u t e R e l a t i o n s h i p > < A t t r i b u t e R e l a t i o n s h i p > < A t t r i b u t e I D > D a y O f W e e k N u m b e r < / A t t r i b u t e I D > < O v e r r i d e B e h a v i o r > N o n e < / O v e r r i d e B e h a v i o r > < N a m e > D a y O f W e e k N u m b e r < / N a m e > < / A t t r i b u t e R e l a t i o n s h i p > < / A t t r i b u t e R e l a t i o n s h i p s > < O r d e r B y > K e y < / O r d e r B y > < A t t r i b u t e H i e r a r c h y V i s i b l e > f a l s e < / A t t r i b u t e H i e r a r c h y V i s i b l e > < / A t t r i b u t e > < A t t r i b u t e > < A n n o t a t i o n s > < A n n o t a t i o n > < N a m e > F o r m a t < / N a m e > < V a l u e > < F o r m a t   F o r m a t = " D a t e T i m e G e n e r a l "   x m l n s = " "   / > < / V a l u e > < / A n n o t a t i o n > < / A n n o t a t i o n s > < I D > F u l l D a t e < / I D > < N a m e > F u l l D a t e < / N a m e > < K e y C o l u m n s > < K e y C o l u m n > < D a t a T y p e > D a t e < / D a t a T y p e > < D a t a S i z e > - 1 < / D a t a S i z e > < N u l l P r o c e s s i n g > E r r o r < / N u l l P r o c e s s i n g > < I n v a l i d X m l C h a r a c t e r s > R e m o v e < / I n v a l i d X m l C h a r a c t e r s > < S o u r c e   x s i : t y p e = " C o l u m n B i n d i n g " > < T a b l e I D > C a l e n d a r D a t e _ a 0 d c 2 0 0 0 - 6 0 6 4 - 4 f 8 7 - 9 8 1 4 - d 0 7 3 6 3 6 c b a 6 d < / T a b l e I D > < C o l u m n I D > F u l l D a t e < / C o l u m n I D > < / S o u r c e > < / K e y C o l u m n > < / K e y C o l u m n s > < N a m e C o l u m n > < D a t a T y p e > W C h a r < / D a t a T y p e > < D a t a S i z e > - 1 < / D a t a S i z e > < N u l l P r o c e s s i n g > Z e r o O r B l a n k < / N u l l P r o c e s s i n g > < I n v a l i d X m l C h a r a c t e r s > R e m o v e < / I n v a l i d X m l C h a r a c t e r s > < S o u r c e   x s i : t y p e = " C o l u m n B i n d i n g " > < T a b l e I D > C a l e n d a r D a t e _ a 0 d c 2 0 0 0 - 6 0 6 4 - 4 f 8 7 - 9 8 1 4 - d 0 7 3 6 3 6 c b a 6 d < / T a b l e I D > < C o l u m n I D > F u l l D a t e < / C o l u m n I D > < / S o u r c e > < / N a m e C o l u m n > < O r d e r B y > K e y < / O r d e r B y > < A t t r i b u t e H i e r a r c h y V i s i b l e > f a l s e < / A t t r i b u t e H i e r a r c h y V i s i b l e > < / A t t r i b u t e > < A t t r i b u t e > < A n n o t a t i o n s > < A n n o t a t i o n > < N a m e > F o r m a t < / N a m e > < V a l u e > < F o r m a t   F o r m a t = " G e n e r a l "   x m l n s = " "   / > < / V a l u e > < / A n n o t a t i o n > < / A n n o t a t i o n s > < I D > C a l e n d a r Y e a r < / I D > < N a m e > C a l e n d a r Y e a r < / N a m e > < K e y C o l u m n s > < K e y C o l u m n > < D a t a T y p e > I n t e g e r < / D a t a T y p e > < D a t a S i z e > - 1 < / D a t a S i z e > < N u l l P r o c e s s i n g > P r e s e r v e < / N u l l P r o c e s s i n g > < I n v a l i d X m l C h a r a c t e r s > R e m o v e < / I n v a l i d X m l C h a r a c t e r s > < S o u r c e   x s i : t y p e = " C o l u m n B i n d i n g " > < T a b l e I D > C a l e n d a r D a t e _ a 0 d c 2 0 0 0 - 6 0 6 4 - 4 f 8 7 - 9 8 1 4 - d 0 7 3 6 3 6 c b a 6 d < / T a b l e I D > < C o l u m n I D > C a l e n d a r Y e a r < / C o l u m n I D > < / S o u r c e > < / K e y C o l u m n > < / K e y C o l u m n s > < N a m e C o l u m n > < D a t a T y p e > W C h a r < / D a t a T y p e > < D a t a S i z e > - 1 < / D a t a S i z e > < N u l l P r o c e s s i n g > Z e r o O r B l a n k < / N u l l P r o c e s s i n g > < I n v a l i d X m l C h a r a c t e r s > R e m o v e < / I n v a l i d X m l C h a r a c t e r s > < S o u r c e   x s i : t y p e = " C o l u m n B i n d i n g " > < T a b l e I D > C a l e n d a r D a t e _ a 0 d c 2 0 0 0 - 6 0 6 4 - 4 f 8 7 - 9 8 1 4 - d 0 7 3 6 3 6 c b a 6 d < / T a b l e I D > < C o l u m n I D > C a l e n d a r Y e a r < / C o l u m n I D > < / S o u r c e > < / N a m e C o l u m n > < O r d e r B y > K e y < / O r d e r B y > < / A t t r i b u t e > < A t t r i b u t e > < A n n o t a t i o n s > < A n n o t a t i o n > < N a m e > F o r m a t < / N a m e > < V a l u e > < F o r m a t   F o r m a t = " T e x t "   x m l n s = " "   / > < / V a l u e > < / A n n o t a t i o n > < / A n n o t a t i o n s > < I D > H a l f Y e a r < / I D > < N a m e > H a l f Y e a r < / N a m e > < K e y C o l u m n s > < K e y C o l u m n > < D a t a T y p e > W C h a r < / D a t a T y p e > < D a t a S i z e > 1 3 1 0 7 2 < / D a t a S i z e > < N u l l P r o c e s s i n g > P r e s e r v e < / N u l l P r o c e s s i n g > < I n v a l i d X m l C h a r a c t e r s > R e m o v e < / I n v a l i d X m l C h a r a c t e r s > < S o u r c e   x s i : t y p e = " C o l u m n B i n d i n g " > < T a b l e I D > C a l e n d a r D a t e _ a 0 d c 2 0 0 0 - 6 0 6 4 - 4 f 8 7 - 9 8 1 4 - d 0 7 3 6 3 6 c b a 6 d < / T a b l e I D > < C o l u m n I D > H a l f Y e a r < / C o l u m n I D > < / S o u r c e > < / K e y C o l u m n > < / K e y C o l u m n s > < N a m e C o l u m n > < D a t a T y p e > W C h a r < / D a t a T y p e > < D a t a S i z e > 1 3 1 0 7 2 < / D a t a S i z e > < N u l l P r o c e s s i n g > Z e r o O r B l a n k < / N u l l P r o c e s s i n g > < I n v a l i d X m l C h a r a c t e r s > R e m o v e < / I n v a l i d X m l C h a r a c t e r s > < S o u r c e   x s i : t y p e = " C o l u m n B i n d i n g " > < T a b l e I D > C a l e n d a r D a t e _ a 0 d c 2 0 0 0 - 6 0 6 4 - 4 f 8 7 - 9 8 1 4 - d 0 7 3 6 3 6 c b a 6 d < / T a b l e I D > < C o l u m n I D > H a l f Y e a r < / C o l u m n I D > < / S o u r c e > < / N a m e C o l u m n > < O r d e r B y > K e y < / O r d e r B y > < / A t t r i b u t e > < A t t r i b u t e > < A n n o t a t i o n s > < A n n o t a t i o n > < N a m e > F o r m a t < / N a m e > < V a l u e > < F o r m a t   F o r m a t = " T e x t "   x m l n s = " "   / > < / V a l u e > < / A n n o t a t i o n > < / A n n o t a t i o n s > < I D > Q u a r t e r < / I D > < N a m e > Q u a r t e r < / N a m e > < K e y C o l u m n s > < K e y C o l u m n > < D a t a T y p e > W C h a r < / D a t a T y p e > < D a t a S i z e > 1 3 1 0 7 2 < / D a t a S i z e > < N u l l P r o c e s s i n g > P r e s e r v e < / N u l l P r o c e s s i n g > < I n v a l i d X m l C h a r a c t e r s > R e m o v e < / I n v a l i d X m l C h a r a c t e r s > < S o u r c e   x s i : t y p e = " C o l u m n B i n d i n g " > < T a b l e I D > C a l e n d a r D a t e _ a 0 d c 2 0 0 0 - 6 0 6 4 - 4 f 8 7 - 9 8 1 4 - d 0 7 3 6 3 6 c b a 6 d < / T a b l e I D > < C o l u m n I D > Q u a r t e r < / C o l u m n I D > < / S o u r c e > < / K e y C o l u m n > < / K e y C o l u m n s > < N a m e C o l u m n > < D a t a T y p e > W C h a r < / D a t a T y p e > < D a t a S i z e > 1 3 1 0 7 2 < / D a t a S i z e > < N u l l P r o c e s s i n g > Z e r o O r B l a n k < / N u l l P r o c e s s i n g > < I n v a l i d X m l C h a r a c t e r s > R e m o v e < / I n v a l i d X m l C h a r a c t e r s > < S o u r c e   x s i : t y p e = " C o l u m n B i n d i n g " > < T a b l e I D > C a l e n d a r D a t e _ a 0 d c 2 0 0 0 - 6 0 6 4 - 4 f 8 7 - 9 8 1 4 - d 0 7 3 6 3 6 c b a 6 d < / T a b l e I D > < C o l u m n I D > Q u a r t e r < / C o l u m n I D > < / S o u r c e > < / N a m e C o l u m n > < O r d e r B y > K e y < / O r d e r B y > < / A t t r i b u t e > < A t t r i b u t e > < A n n o t a t i o n s > < A n n o t a t i o n > < N a m e > F o r m a t < / N a m e > < V a l u e > < F o r m a t   F o r m a t = " T e x t "   x m l n s = " "   / > < / V a l u e > < / A n n o t a t i o n > < / A n n o t a t i o n s > < I D > M o n t h N a m e < / I D > < N a m e > M o n t h N a m e < / N a m e > < K e y C o l u m n s > < K e y C o l u m n > < D a t a T y p e > W C h a r < / D a t a T y p e > < D a t a S i z e > 1 3 1 0 7 2 < / D a t a S i z e > < N u l l P r o c e s s i n g > P r e s e r v e < / N u l l P r o c e s s i n g > < I n v a l i d X m l C h a r a c t e r s > R e m o v e < / I n v a l i d X m l C h a r a c t e r s > < S o u r c e   x s i : t y p e = " C o l u m n B i n d i n g " > < T a b l e I D > C a l e n d a r D a t e _ a 0 d c 2 0 0 0 - 6 0 6 4 - 4 f 8 7 - 9 8 1 4 - d 0 7 3 6 3 6 c b a 6 d < / T a b l e I D > < C o l u m n I D > M o n t h N a m e < / C o l u m n I D > < / S o u r c e > < / K e y C o l u m n > < / K e y C o l u m n s > < N a m e C o l u m n > < D a t a T y p e > W C h a r < / D a t a T y p e > < D a t a S i z e > 1 3 1 0 7 2 < / D a t a S i z e > < N u l l P r o c e s s i n g > Z e r o O r B l a n k < / N u l l P r o c e s s i n g > < I n v a l i d X m l C h a r a c t e r s > R e m o v e < / I n v a l i d X m l C h a r a c t e r s > < S o u r c e   x s i : t y p e = " C o l u m n B i n d i n g " > < T a b l e I D > C a l e n d a r D a t e _ a 0 d c 2 0 0 0 - 6 0 6 4 - 4 f 8 7 - 9 8 1 4 - d 0 7 3 6 3 6 c b a 6 d < / T a b l e I D > < C o l u m n I D > M o n t h N a m e < / C o l u m n I D > < / S o u r c e > < / N a m e C o l u m n > < O r d e r B y > A t t r i b u t e K e y < / O r d e r B y > < O r d e r B y A t t r i b u t e I D > M o n t h N u m b e r < / O r d e r B y A t t r i b u t e I D > < / A t t r i b u t e > < A t t r i b u t e > < A n n o t a t i o n s > < A n n o t a t i o n > < N a m e > F o r m a t < / N a m e > < V a l u e > < F o r m a t   F o r m a t = " T e x t "   x m l n s = " "   / > < / V a l u e > < / A n n o t a t i o n > < / A n n o t a t i o n s > < I D > Y e a r M o n t h < / I D > < N a m e > Y e a r M o n t h < / N a m e > < K e y C o l u m n s > < K e y C o l u m n > < D a t a T y p e > W C h a r < / D a t a T y p e > < D a t a S i z e > 1 3 1 0 7 2 < / D a t a S i z e > < N u l l P r o c e s s i n g > P r e s e r v e < / N u l l P r o c e s s i n g > < I n v a l i d X m l C h a r a c t e r s > R e m o v e < / I n v a l i d X m l C h a r a c t e r s > < S o u r c e   x s i : t y p e = " C o l u m n B i n d i n g " > < T a b l e I D > C a l e n d a r D a t e _ a 0 d c 2 0 0 0 - 6 0 6 4 - 4 f 8 7 - 9 8 1 4 - d 0 7 3 6 3 6 c b a 6 d < / T a b l e I D > < C o l u m n I D > Y e a r M o n t h < / C o l u m n I D > < / S o u r c e > < / K e y C o l u m n > < / K e y C o l u m n s > < N a m e C o l u m n > < D a t a T y p e > W C h a r < / D a t a T y p e > < D a t a S i z e > 1 3 1 0 7 2 < / D a t a S i z e > < N u l l P r o c e s s i n g > Z e r o O r B l a n k < / N u l l P r o c e s s i n g > < I n v a l i d X m l C h a r a c t e r s > R e m o v e < / I n v a l i d X m l C h a r a c t e r s > < S o u r c e   x s i : t y p e = " C o l u m n B i n d i n g " > < T a b l e I D > C a l e n d a r D a t e _ a 0 d c 2 0 0 0 - 6 0 6 4 - 4 f 8 7 - 9 8 1 4 - d 0 7 3 6 3 6 c b a 6 d < / T a b l e I D > < C o l u m n I D > Y e a r M o n t h < / C o l u m n I D > < / S o u r c e > < / N a m e C o l u m n > < O r d e r B y > A t t r i b u t e K e y < / O r d e r B y > < O r d e r B y A t t r i b u t e I D > Y e a r M o n t h N u m b e r < / O r d e r B y A t t r i b u t e I D > < / A t t r i b u t e > < A t t r i b u t e > < A n n o t a t i o n s > < A n n o t a t i o n > < N a m e > F o r m a t < / N a m e > < V a l u e > < F o r m a t   F o r m a t = " G e n e r a l "   x m l n s = " "   / > < / V a l u e > < / A n n o t a t i o n > < / A n n o t a t i o n s > < I D > Y e a r M o n t h N u m b e r < / I D > < N a m e > Y e a r M o n t h N u m b e r < / N a m e > < K e y C o l u m n s > < K e y C o l u m n > < D a t a T y p e > I n t e g e r < / D a t a T y p e > < D a t a S i z e > - 1 < / D a t a S i z e > < N u l l P r o c e s s i n g > P r e s e r v e < / N u l l P r o c e s s i n g > < I n v a l i d X m l C h a r a c t e r s > R e m o v e < / I n v a l i d X m l C h a r a c t e r s > < S o u r c e   x s i : t y p e = " C o l u m n B i n d i n g " > < T a b l e I D > C a l e n d a r D a t e _ a 0 d c 2 0 0 0 - 6 0 6 4 - 4 f 8 7 - 9 8 1 4 - d 0 7 3 6 3 6 c b a 6 d < / T a b l e I D > < C o l u m n I D > Y e a r M o n t h N u m b e r < / C o l u m n I D > < / S o u r c e > < / K e y C o l u m n > < / K e y C o l u m n s > < N a m e C o l u m n > < D a t a T y p e > W C h a r < / D a t a T y p e > < D a t a S i z e > - 1 < / D a t a S i z e > < N u l l P r o c e s s i n g > Z e r o O r B l a n k < / N u l l P r o c e s s i n g > < I n v a l i d X m l C h a r a c t e r s > R e m o v e < / I n v a l i d X m l C h a r a c t e r s > < S o u r c e   x s i : t y p e = " C o l u m n B i n d i n g " > < T a b l e I D > C a l e n d a r D a t e _ a 0 d c 2 0 0 0 - 6 0 6 4 - 4 f 8 7 - 9 8 1 4 - d 0 7 3 6 3 6 c b a 6 d < / T a b l e I D > < C o l u m n I D > Y e a r M o n t h N u m b e r < / C o l u m n I D > < / S o u r c e > < / N a m e C o l u m n > < O r d e r B y > K e y < / O r d e r B y > < A t t r i b u t e H i e r a r c h y V i s i b l e > f a l s e < / A t t r i b u t e H i e r a r c h y V i s i b l e > < / A t t r i b u t e > < A t t r i b u t e > < A n n o t a t i o n s > < A n n o t a t i o n > < N a m e > F o r m a t < / N a m e > < V a l u e > < F o r m a t   F o r m a t = " G e n e r a l "   x m l n s = " "   / > < / V a l u e > < / A n n o t a t i o n > < / A n n o t a t i o n s > < I D > M o n t h N u m b e r < / I D > < N a m e > M o n t h N u m b e r < / N a m e > < K e y C o l u m n s > < K e y C o l u m n > < D a t a T y p e > U n s i g n e d T i n y I n t < / D a t a T y p e > < D a t a S i z e > - 1 < / D a t a S i z e > < N u l l P r o c e s s i n g > P r e s e r v e < / N u l l P r o c e s s i n g > < I n v a l i d X m l C h a r a c t e r s > R e m o v e < / I n v a l i d X m l C h a r a c t e r s > < S o u r c e   x s i : t y p e = " C o l u m n B i n d i n g " > < T a b l e I D > C a l e n d a r D a t e _ a 0 d c 2 0 0 0 - 6 0 6 4 - 4 f 8 7 - 9 8 1 4 - d 0 7 3 6 3 6 c b a 6 d < / T a b l e I D > < C o l u m n I D > M o n t h N u m b e r < / C o l u m n I D > < / S o u r c e > < / K e y C o l u m n > < / K e y C o l u m n s > < N a m e C o l u m n > < D a t a T y p e > W C h a r < / D a t a T y p e > < D a t a S i z e > - 1 < / D a t a S i z e > < N u l l P r o c e s s i n g > Z e r o O r B l a n k < / N u l l P r o c e s s i n g > < I n v a l i d X m l C h a r a c t e r s > R e m o v e < / I n v a l i d X m l C h a r a c t e r s > < S o u r c e   x s i : t y p e = " C o l u m n B i n d i n g " > < T a b l e I D > C a l e n d a r D a t e _ a 0 d c 2 0 0 0 - 6 0 6 4 - 4 f 8 7 - 9 8 1 4 - d 0 7 3 6 3 6 c b a 6 d < / T a b l e I D > < C o l u m n I D > M o n t h N u m b e r < / C o l u m n I D > < / S o u r c e > < / N a m e C o l u m n > < O r d e r B y > K e y < / O r d e r B y > < A t t r i b u t e H i e r a r c h y V i s i b l e > f a l s e < / A t t r i b u t e H i e r a r c h y V i s i b l e > < / A t t r i b u t e > < A t t r i b u t e > < A n n o t a t i o n s > < A n n o t a t i o n > < N a m e > F o r m a t < / N a m e > < V a l u e > < F o r m a t   F o r m a t = " T e x t "   x m l n s = " "   / > < / V a l u e > < / A n n o t a t i o n > < / A n n o t a t i o n s > < I D > W e e k N a m e O f Y e a r < / I D > < N a m e > W e e k N a m e O f Y e a r < / N a m e > < K e y C o l u m n s > < K e y C o l u m n > < D a t a T y p e > W C h a r < / D a t a T y p e > < D a t a S i z e > 1 3 1 0 7 2 < / D a t a S i z e > < N u l l P r o c e s s i n g > P r e s e r v e < / N u l l P r o c e s s i n g > < I n v a l i d X m l C h a r a c t e r s > R e m o v e < / I n v a l i d X m l C h a r a c t e r s > < S o u r c e   x s i : t y p e = " C o l u m n B i n d i n g " > < T a b l e I D > C a l e n d a r D a t e _ a 0 d c 2 0 0 0 - 6 0 6 4 - 4 f 8 7 - 9 8 1 4 - d 0 7 3 6 3 6 c b a 6 d < / T a b l e I D > < C o l u m n I D > W e e k N a m e O f Y e a r < / C o l u m n I D > < / S o u r c e > < / K e y C o l u m n > < / K e y C o l u m n s > < N a m e C o l u m n > < D a t a T y p e > W C h a r < / D a t a T y p e > < D a t a S i z e > 1 3 1 0 7 2 < / D a t a S i z e > < N u l l P r o c e s s i n g > Z e r o O r B l a n k < / N u l l P r o c e s s i n g > < I n v a l i d X m l C h a r a c t e r s > R e m o v e < / I n v a l i d X m l C h a r a c t e r s > < S o u r c e   x s i : t y p e = " C o l u m n B i n d i n g " > < T a b l e I D > C a l e n d a r D a t e _ a 0 d c 2 0 0 0 - 6 0 6 4 - 4 f 8 7 - 9 8 1 4 - d 0 7 3 6 3 6 c b a 6 d < / T a b l e I D > < C o l u m n I D > W e e k N a m e O f Y e a r < / C o l u m n I D > < / S o u r c e > < / N a m e C o l u m n > < O r d e r B y > A t t r i b u t e K e y < / O r d e r B y > < O r d e r B y A t t r i b u t e I D > W e e k N u m b e r O f Y e a r < / O r d e r B y A t t r i b u t e I D > < / A t t r i b u t e > < A t t r i b u t e > < A n n o t a t i o n s > < A n n o t a t i o n > < N a m e > F o r m a t < / N a m e > < V a l u e > < F o r m a t   F o r m a t = " G e n e r a l "   x m l n s = " "   / > < / V a l u e > < / A n n o t a t i o n > < / A n n o t a t i o n s > < I D > W e e k N u m b e r O f Y e a r < / I D > < N a m e > W e e k N u m b e r O f Y e a r < / N a m e > < K e y C o l u m n s > < K e y C o l u m n > < D a t a T y p e > U n s i g n e d T i n y I n t < / D a t a T y p e > < D a t a S i z e > - 1 < / D a t a S i z e > < N u l l P r o c e s s i n g > P r e s e r v e < / N u l l P r o c e s s i n g > < I n v a l i d X m l C h a r a c t e r s > R e m o v e < / I n v a l i d X m l C h a r a c t e r s > < S o u r c e   x s i : t y p e = " C o l u m n B i n d i n g " > < T a b l e I D > C a l e n d a r D a t e _ a 0 d c 2 0 0 0 - 6 0 6 4 - 4 f 8 7 - 9 8 1 4 - d 0 7 3 6 3 6 c b a 6 d < / T a b l e I D > < C o l u m n I D > W e e k N u m b e r O f Y e a r < / C o l u m n I D > < / S o u r c e > < / K e y C o l u m n > < / K e y C o l u m n s > < N a m e C o l u m n > < D a t a T y p e > W C h a r < / D a t a T y p e > < D a t a S i z e > - 1 < / D a t a S i z e > < N u l l P r o c e s s i n g > Z e r o O r B l a n k < / N u l l P r o c e s s i n g > < I n v a l i d X m l C h a r a c t e r s > R e m o v e < / I n v a l i d X m l C h a r a c t e r s > < S o u r c e   x s i : t y p e = " C o l u m n B i n d i n g " > < T a b l e I D > C a l e n d a r D a t e _ a 0 d c 2 0 0 0 - 6 0 6 4 - 4 f 8 7 - 9 8 1 4 - d 0 7 3 6 3 6 c b a 6 d < / T a b l e I D > < C o l u m n I D > W e e k N u m b e r O f Y e a r < / C o l u m n I D > < / S o u r c e > < / N a m e C o l u m n > < O r d e r B y > K e y < / O r d e r B y > < A t t r i b u t e H i e r a r c h y V i s i b l e > f a l s e < / A t t r i b u t e H i e r a r c h y V i s i b l e > < / A t t r i b u t e > < A t t r i b u t e > < A n n o t a t i o n s > < A n n o t a t i o n > < N a m e > F o r m a t < / N a m e > < V a l u e > < F o r m a t   F o r m a t = " T e x t "   x m l n s = " "   / > < / V a l u e > < / A n n o t a t i o n > < / A n n o t a t i o n s > < I D > D a y O f W e e k N a m e < / I D > < N a m e > D a y O f W e e k N a m e < / N a m e > < K e y C o l u m n s > < K e y C o l u m n > < D a t a T y p e > W C h a r < / D a t a T y p e > < D a t a S i z e > 1 3 1 0 7 2 < / D a t a S i z e > < N u l l P r o c e s s i n g > P r e s e r v e < / N u l l P r o c e s s i n g > < I n v a l i d X m l C h a r a c t e r s > R e m o v e < / I n v a l i d X m l C h a r a c t e r s > < S o u r c e   x s i : t y p e = " C o l u m n B i n d i n g " > < T a b l e I D > C a l e n d a r D a t e _ a 0 d c 2 0 0 0 - 6 0 6 4 - 4 f 8 7 - 9 8 1 4 - d 0 7 3 6 3 6 c b a 6 d < / T a b l e I D > < C o l u m n I D > D a y O f W e e k N a m e < / C o l u m n I D > < / S o u r c e > < / K e y C o l u m n > < / K e y C o l u m n s > < N a m e C o l u m n > < D a t a T y p e > W C h a r < / D a t a T y p e > < D a t a S i z e > 1 3 1 0 7 2 < / D a t a S i z e > < N u l l P r o c e s s i n g > Z e r o O r B l a n k < / N u l l P r o c e s s i n g > < I n v a l i d X m l C h a r a c t e r s > R e m o v e < / I n v a l i d X m l C h a r a c t e r s > < S o u r c e   x s i : t y p e = " C o l u m n B i n d i n g " > < T a b l e I D > C a l e n d a r D a t e _ a 0 d c 2 0 0 0 - 6 0 6 4 - 4 f 8 7 - 9 8 1 4 - d 0 7 3 6 3 6 c b a 6 d < / T a b l e I D > < C o l u m n I D > D a y O f W e e k N a m e < / C o l u m n I D > < / S o u r c e > < / N a m e C o l u m n > < O r d e r B y > A t t r i b u t e K e y < / O r d e r B y > < O r d e r B y A t t r i b u t e I D > D a y O f W e e k N u m b e r < / O r d e r B y A t t r i b u t e I D > < / A t t r i b u t e > < A t t r i b u t e > < A n n o t a t i o n s > < A n n o t a t i o n > < N a m e > F o r m a t < / N a m e > < V a l u e > < F o r m a t   F o r m a t = " G e n e r a l "   x m l n s = " "   / > < / V a l u e > < / A n n o t a t i o n > < / A n n o t a t i o n s > < I D > D a y O f W e e k N u m b e r < / I D > < N a m e > D a y O f W e e k N u m b e r < / N a m e > < K e y C o l u m n s > < K e y C o l u m n > < D a t a T y p e > U n s i g n e d T i n y I n t < / D a t a T y p e > < D a t a S i z e > - 1 < / D a t a S i z e > < N u l l P r o c e s s i n g > P r e s e r v e < / N u l l P r o c e s s i n g > < I n v a l i d X m l C h a r a c t e r s > R e m o v e < / I n v a l i d X m l C h a r a c t e r s > < S o u r c e   x s i : t y p e = " C o l u m n B i n d i n g " > < T a b l e I D > C a l e n d a r D a t e _ a 0 d c 2 0 0 0 - 6 0 6 4 - 4 f 8 7 - 9 8 1 4 - d 0 7 3 6 3 6 c b a 6 d < / T a b l e I D > < C o l u m n I D > D a y O f W e e k N u m b e r < / C o l u m n I D > < / S o u r c e > < / K e y C o l u m n > < / K e y C o l u m n s > < N a m e C o l u m n > < D a t a T y p e > W C h a r < / D a t a T y p e > < D a t a S i z e > - 1 < / D a t a S i z e > < N u l l P r o c e s s i n g > Z e r o O r B l a n k < / N u l l P r o c e s s i n g > < I n v a l i d X m l C h a r a c t e r s > R e m o v e < / I n v a l i d X m l C h a r a c t e r s > < S o u r c e   x s i : t y p e = " C o l u m n B i n d i n g " > < T a b l e I D > C a l e n d a r D a t e _ a 0 d c 2 0 0 0 - 6 0 6 4 - 4 f 8 7 - 9 8 1 4 - d 0 7 3 6 3 6 c b a 6 d < / T a b l e I D > < C o l u m n I D > D a y O f W e e k N u m b e r < / C o l u m n I D > < / S o u r c e > < / N a m e C o l u m n > < 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 1 0 3 3 < / L a n g u a g e > < D i m e n s i o n s > < D i m e n s i o n > < I D > T o p N < / I D > < N a m e > T o p N < / N a m e > < D i m e n s i o n I D > T o p N < / D i m e n s i o n I D > < A t t r i b u t e s > < A t t r i b u t e > < A t t r i b u t e I D > T o p < / A t t r i b u t e I D > < / A t t r i b u t e > < A t t r i b u t e > < A t t r i b u t e I D > R o w N u m b e r < / A t t r i b u t e I D > < A t t r i b u t e H i e r a r c h y V i s i b l e > f a l s e < / A t t r i b u t e H i e r a r c h y V i s i b l e > < / A t t r i b u t e > < / A t t r i b u t e s > < / D i m e n s i o n > < D i m e n s i o n > < I D > S a l e s 1 _ e 8 3 6 9 3 6 7 - 6 4 6 4 - 4 2 1 c - b 9 a a - 1 2 c 9 0 6 2 7 b 6 9 8 < / I D > < N a m e > S a l e s < / N a m e > < D i m e n s i o n I D > S a l e s 1 _ e 8 3 6 9 3 6 7 - 6 4 6 4 - 4 2 1 c - b 9 a a - 1 2 c 9 0 6 2 7 b 6 9 8 < / D i m e n s i o n I D > < A t t r i b u t e s > < A t t r i b u t e > < A t t r i b u t e I D > R o w N u m b e r < / A t t r i b u t e I D > < A t t r i b u t e H i e r a r c h y V i s i b l e > f a l s e < / A t t r i b u t e H i e r a r c h y V i s i b l e > < / A t t r i b u t e > < A t t r i b u t e > < A t t r i b u t e I D > D a t e K e y < / A t t r i b u t e I D > < A t t r i b u t e H i e r a r c h y V i s i b l e > f a l s e < / A t t r i b u t e H i e r a r c h y V i s i b l e > < / A t t r i b u t e > < A t t r i b u t e > < A t t r i b u t e I D > C u s t o m e r K e y < / A t t r i b u t e I D > < A t t r i b u t e H i e r a r c h y V i s i b l e > f a l s e < / A t t r i b u t e H i e r a r c h y V i s i b l e > < / A t t r i b u t e > < A t t r i b u t e > < A t t r i b u t e I D > P r o d u c t K e y < / A t t r i b u t e I D > < A t t r i b u t e H i e r a r c h y V i s i b l e > f a l s e < / A t t r i b u t e H i e r a r c h y V i s i b l e > < / A t t r i b u t e > < A t t r i b u t e > < A t t r i b u t e I D > S a l e s O r d e r N u m b e r < / A t t r i b u t e I D > < / A t t r i b u t e > < A t t r i b u t e > < A t t r i b u t e I D > O r d e r Q u a n t i t y < / A t t r i b u t e I D > < / A t t r i b u t e > < A t t r i b u t e > < A t t r i b u t e I D > E x t e n d e d A m o u n t < / A t t r i b u t e I D > < / A t t r i b u t e > < A t t r i b u t e > < A t t r i b u t e I D > T o t a l P r o d u c t C o s t < / A t t r i b u t e I D > < / A t t r i b u t e > < A t t r i b u t e > < A t t r i b u t e I D > T a x A m t < / A t t r i b u t e I D > < / A t t r i b u t e > < A t t r i b u t e > < A t t r i b u t e I D > F r e i g h t < / A t t r i b u t e I D > < / A t t r i b u t e > < / A t t r i b u t e s > < / D i m e n s i o n > < D i m e n s i o n > < I D > C u s t o m e r   1 < / I D > < N a m e > C u s t o m e r < / N a m e > < D i m e n s i o n I D > C u s t o m e r   1 < / D i m e n s i o n I D > < A t t r i b u t e s > < A t t r i b u t e > < A t t r i b u t e I D > C u s t o m e r K e y < / A t t r i b u t e I D > < A t t r i b u t e H i e r a r c h y V i s i b l e > f a l s e < / A t t r i b u t e H i e r a r c h y V i s i b l e > < / A t t r i b u t e > < A t t r i b u t e > < A t t r i b u t e I D > N a m e < / A t t r i b u t e I D > < A t t r i b u t e H i e r a r c h y V i s i b l e > f a l s e < / A t t r i b u t e H i e r a r c h y V i s i b l e > < / A t t r i b u t e > < A t t r i b u t e > < A t t r i b u t e I D > F u l l N a m e < / A t t r i b u t e I D > < / A t t r i b u t e > < A t t r i b u t e > < A t t r i b u t e I D > R o w N u m b e r < / A t t r i b u t e I D > < A t t r i b u t e H i e r a r c h y V i s i b l e > f a l s e < / A t t r i b u t e H i e r a r c h y V i s i b l e > < / A t t r i b u t e > < / A t t r i b u t e s > < / D i m e n s i o n > < D i m e n s i o n > < I D > M e a s u r e F o r T o p N   1 < / I D > < N a m e > M e a s u r e F o r T o p N < / N a m e > < D i m e n s i o n I D > M e a s u r e F o r T o p N   1 < / D i m e n s i o n I D > < A t t r i b u t e s > < A t t r i b u t e > < A t t r i b u t e I D > F i l t e r < / A t t r i b u t e I D > < / A t t r i b u t e > < A t t r i b u t e > < A t t r i b u t e I D > I D < / A t t r i b u t e I D > < / A t t r i b u t e > < A t t r i b u t e > < A t t r i b u t e I D > U n i t O f M e a s u r e < / A t t r i b u t e I D > < / A t t r i b u t e > < A t t r i b u t e > < A t t r i b u t e I D > B y < / A t t r i b u t e I D > < / A t t r i b u t e > < A t t r i b u t e > < A t t r i b u t e I D > R o w N u m b e r < / A t t r i b u t e I D > < A t t r i b u t e H i e r a r c h y V i s i b l e > f a l s e < / A t t r i b u t e H i e r a r c h y V i s i b l e > < / A t t r i b u t e > < / A t t r i b u t e s > < / D i m e n s i o n > < D i m e n s i o n > < I D > P r o d u c t _ 6 6 0 8 a 8 f c - 2 e 8 5 - 4 7 5 f - 9 4 4 c - 5 9 3 e 5 f 1 a 6 2 e 0 < / I D > < N a m e > P r o d u c t < / N a m e > < D i m e n s i o n I D > P r o d u c t _ 6 6 0 8 a 8 f c - 2 e 8 5 - 4 7 5 f - 9 4 4 c - 5 9 3 e 5 f 1 a 6 2 e 0 < / D i m e n s i o n I D > < A t t r i b u t e s > < A t t r i b u t e > < A t t r i b u t e I D > R o w N u m b e r < / A t t r i b u t e I D > < A t t r i b u t e H i e r a r c h y V i s i b l e > f a l s e < / A t t r i b u t e H i e r a r c h y V i s i b l e > < / A t t r i b u t e > < A t t r i b u t e > < A t t r i b u t e I D > P r o d u c t K e y < / A t t r i b u t e I D > < A t t r i b u t e H i e r a r c h y V i s i b l e > f a l s e < / A t t r i b u t e H i e r a r c h y V i s i b l e > < / A t t r i b u t e > < A t t r i b u t e > < A t t r i b u t e I D > P r o d u c t S u b c a t e g o r y K e y < / A t t r i b u t e I D > < A t t r i b u t e H i e r a r c h y V i s i b l e > f a l s e < / A t t r i b u t e H i e r a r c h y V i s i b l e > < / A t t r i b u t e > < A t t r i b u t e > < A t t r i b u t e I D > P r o d u c t N a m e < / A t t r i b u t e I D > < / A t t r i b u t e > < A t t r i b u t e > < A t t r i b u t e I D > B r a n d N a m e < / A t t r i b u t e I D > < / A t t r i b u t e > < A t t r i b u t e > < A t t r i b u t e I D > C o l o r N a m e < / A t t r i b u t e I D > < / A t t r i b u t e > < / A t t r i b u t e s > < / D i m e n s i o n > < D i m e n s i o n > < I D > C a l e n d a r D a t e _ a 0 d c 2 0 0 0 - 6 0 6 4 - 4 f 8 7 - 9 8 1 4 - d 0 7 3 6 3 6 c b a 6 d < / I D > < N a m e > C a l e n d a r D a t e < / N a m e > < D i m e n s i o n I D > C a l e n d a r D a t e _ a 0 d c 2 0 0 0 - 6 0 6 4 - 4 f 8 7 - 9 8 1 4 - d 0 7 3 6 3 6 c b a 6 d < / D i m e n s i o n I D > < A t t r i b u t e s > < A t t r i b u t e > < A t t r i b u t e I D > R o w N u m b e r < / A t t r i b u t e I D > < A t t r i b u t e H i e r a r c h y V i s i b l e > f a l s e < / A t t r i b u t e H i e r a r c h y V i s i b l e > < / A t t r i b u t e > < A t t r i b u t e > < A t t r i b u t e I D > F u l l D a t e < / A t t r i b u t e I D > < A t t r i b u t e H i e r a r c h y V i s i b l e > f a l s e < / A t t r i b u t e H i e r a r c h y V i s i b l e > < / A t t r i b u t e > < A t t r i b u t e > < A t t r i b u t e I D > C a l e n d a r Y e a r < / A t t r i b u t e I D > < / A t t r i b u t e > < A t t r i b u t e > < A t t r i b u t e I D > H a l f Y e a r < / A t t r i b u t e I D > < / A t t r i b u t e > < A t t r i b u t e > < A t t r i b u t e I D > Q u a r t e r < / A t t r i b u t e I D > < / A t t r i b u t e > < A t t r i b u t e > < A t t r i b u t e I D > M o n t h N a m e < / A t t r i b u t e I D > < / A t t r i b u t e > < A t t r i b u t e > < A t t r i b u t e I D > Y e a r M o n t h < / A t t r i b u t e I D > < / A t t r i b u t e > < A t t r i b u t e > < A t t r i b u t e I D > Y e a r M o n t h N u m b e r < / A t t r i b u t e I D > < A t t r i b u t e H i e r a r c h y V i s i b l e > f a l s e < / A t t r i b u t e H i e r a r c h y V i s i b l e > < / A t t r i b u t e > < A t t r i b u t e > < A t t r i b u t e I D > M o n t h N u m b e r < / A t t r i b u t e I D > < A t t r i b u t e H i e r a r c h y V i s i b l e > f a l s e < / A t t r i b u t e H i e r a r c h y V i s i b l e > < / A t t r i b u t e > < A t t r i b u t e > < A t t r i b u t e I D > W e e k N a m e O f Y e a r < / A t t r i b u t e I D > < / A t t r i b u t e > < A t t r i b u t e > < A t t r i b u t e I D > W e e k N u m b e r O f Y e a r < / A t t r i b u t e I D > < A t t r i b u t e H i e r a r c h y V i s i b l e > f a l s e < / A t t r i b u t e H i e r a r c h y V i s i b l e > < / A t t r i b u t e > < A t t r i b u t e > < A t t r i b u t e I D > D a y O f W e e k N a m e < / A t t r i b u t e I D > < / A t t r i b u t e > < A t t r i b u t e > < A t t r i b u t e I D > D a y O f W e e k N u m b e r < / A t t r i b u t e I D > < A t t r i b u t e H i e r a r c h y V i s i b l e > f a l s e < / A t t r i b u t e H i e r a r c h y V i s i b l e > < / A t t r i b u t e > < / A t t r i b u t e s > < / D i m e n s i o n > < / D i m e n s i o n s > < M e a s u r e G r o u p s > < M e a s u r e G r o u p > < I D > T o p N < / I D > < N a m e > T o p N < / N a m e > < M e a s u r e s > < M e a s u r e > < I D > T o p N < / I D > < N a m e > _ C o u n t   T o p N < / 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 T o p N < / C u b e D i m e n s i o n I D > < A t t r i b u t e s > < A t t r i b u t e > < A t t r i b u t e I D > T o p < / A t t r i b u t e I D > < K e y C o l u m n s > < K e y C o l u m n > < D a t a T y p e > B i g I n t < / D a t a T y p e > < N u l l P r o c e s s i n g > P r e s e r v e < / N u l l P r o c e s s i n g > < / K e y C o l u m n > < / K e y C o l u m n s > < / A t t r i b u t e > < A t t r i b u t e > < A t t r i b u t e I D > R o w N u m b e r < / A t t r i b u t e I D > < K e y C o l u m n s > < K e y C o l u m n > < D a t a T y p e > I n t e g e r < / D a t a T y p e > < S o u r c e   x s i : t y p e = " C o l u m n B i n d i n g " > < T a b l e I D > T o p N < / T a b l e I D > < C o l u m n I D > R o w N u m b e r < / C o l u m n I D > < / S o u r c e > < / K e y C o l u m n > < / K e y C o l u m n s > < T y p e > G r a n u l a r i t y < / T y p e > < / A t t r i b u t e > < / A t t r i b u t e s > < d d l 2 0 0 _ 2 0 0 : S h a r e D i m e n s i o n S t o r a g e > S h a r e d < / d d l 2 0 0 _ 2 0 0 : S h a r e D i m e n s i o n S t o r a g e > < / D i m e n s i o n > < / D i m e n s i o n s > < P a r t i t i o n s > < P a r t i t i o n > < I D > T o p N < / I D > < N a m e > T o p N < / 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 S a l e s 1 _ e 8 3 6 9 3 6 7 - 6 4 6 4 - 4 2 1 c - b 9 a a - 1 2 c 9 0 6 2 7 b 6 9 8 < / I D > < N a m e > S a l e s < / N a m e > < M e a s u r e s > < M e a s u r e > < I D > S a l e s 1 _ e 8 3 6 9 3 6 7 - 6 4 6 4 - 4 2 1 c - b 9 a a - 1 2 c 9 0 6 2 7 b 6 9 8 < / I D > < N a m e > _ C o u n t   S a l e s < / N a m e > < A g g r e g a t e F u n c t i o n > C o u n t < / A g g r e g a t e F u n c t i o n > < D a t a T y p e > B i g I n t < / D a t a T y p e > < S o u r c e > < D a t a T y p e > B i g I n t < / D a t a T y p e > < D a t a S i z e > 8 < / D a t a S i z e > < S o u r c e   x s i : t y p e = " R o w B i n d i n g " > < T a b l e I D > S a l e s 1 _ e 8 3 6 9 3 6 7 - 6 4 6 4 - 4 2 1 c - b 9 a a - 1 2 c 9 0 6 2 7 b 6 9 8 < / 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 S a l e s 1 _ e 8 3 6 9 3 6 7 - 6 4 6 4 - 4 2 1 c - b 9 a a - 1 2 c 9 0 6 2 7 b 6 9 8 < / C u b e D i m e n s i o n I D > < A t t r i b u t e s > < A t t r i b u t e > < A t t r i b u t e I D > R o w N u m b e r < / A t t r i b u t e I D > < K e y C o l u m n s > < K e y C o l u m n > < D a t a T y p e > I n t e g e r < / D a t a T y p e > < S o u r c e   x s i : t y p e = " C o l u m n B i n d i n g " > < T a b l e I D > S a l e s 1 < / T a b l e I D > < C o l u m n I D > R o w N u m b e r < / C o l u m n I D > < / S o u r c e > < / K e y C o l u m n > < / K e y C o l u m n s > < T y p e > G r a n u l a r i t y < / T y p e > < / A t t r i b u t e > < A t t r i b u t e > < A t t r i b u t e I D > D a t e K e y < / A t t r i b u t e I D > < K e y C o l u m n s > < K e y C o l u m n > < D a t a T y p e > D a t e < / D a t a T y p e > < D a t a S i z e > - 1 < / D a t a S i z e > < N u l l P r o c e s s i n g > P r e s e r v e < / N u l l P r o c e s s i n g > < I n v a l i d X m l C h a r a c t e r s > R e m o v e < / I n v a l i d X m l C h a r a c t e r s > < S o u r c e   x s i : t y p e = " C o l u m n B i n d i n g " > < T a b l e I D > S a l e s 1 _ e 8 3 6 9 3 6 7 - 6 4 6 4 - 4 2 1 c - b 9 a a - 1 2 c 9 0 6 2 7 b 6 9 8 < / T a b l e I D > < C o l u m n I D > D a t e K e y < / C o l u m n I D > < / S o u r c e > < / K e y C o l u m n > < / K e y C o l u m n s > < / A t t r i b u t e > < A t t r i b u t e > < A t t r i b u t e I D > C u s t o m e r K e y < / A t t r i b u t e I D > < K e y C o l u m n s > < K e y C o l u m n > < D a t a T y p e > I n t e g e r < / D a t a T y p e > < D a t a S i z e > - 1 < / D a t a S i z e > < N u l l P r o c e s s i n g > P r e s e r v e < / N u l l P r o c e s s i n g > < I n v a l i d X m l C h a r a c t e r s > R e m o v e < / I n v a l i d X m l C h a r a c t e r s > < S o u r c e   x s i : t y p e = " C o l u m n B i n d i n g " > < T a b l e I D > S a l e s 1 _ e 8 3 6 9 3 6 7 - 6 4 6 4 - 4 2 1 c - b 9 a a - 1 2 c 9 0 6 2 7 b 6 9 8 < / T a b l e I D > < C o l u m n I D > C u s t o m e r K e y < / C o l u m n I D > < / S o u r c e > < / K e y C o l u m n > < / K e y C o l u m n s > < / A t t r i b u t e > < A t t r i b u t e > < A t t r i b u t e I D > P r o d u c t K e y < / A t t r i b u t e I D > < K e y C o l u m n s > < K e y C o l u m n > < D a t a T y p e > I n t e g e r < / D a t a T y p e > < D a t a S i z e > - 1 < / D a t a S i z e > < N u l l P r o c e s s i n g > P r e s e r v e < / N u l l P r o c e s s i n g > < I n v a l i d X m l C h a r a c t e r s > R e m o v e < / I n v a l i d X m l C h a r a c t e r s > < S o u r c e   x s i : t y p e = " C o l u m n B i n d i n g " > < T a b l e I D > S a l e s 1 _ e 8 3 6 9 3 6 7 - 6 4 6 4 - 4 2 1 c - b 9 a a - 1 2 c 9 0 6 2 7 b 6 9 8 < / T a b l e I D > < C o l u m n I D > P r o d u c t K e y < / C o l u m n I D > < / S o u r c e > < / K e y C o l u m n > < / K e y C o l u m n s > < / A t t r i b u t e > < A t t r i b u t e > < A t t r i b u t e I D > S a l e s O r d e r N u m b e r < / A t t r i b u t e I D > < K e y C o l u m n s > < K e y C o l u m n > < D a t a T y p e > W C h a r < / D a t a T y p e > < D a t a S i z e > 1 3 1 0 7 2 < / D a t a S i z e > < N u l l P r o c e s s i n g > P r e s e r v e < / N u l l P r o c e s s i n g > < I n v a l i d X m l C h a r a c t e r s > R e m o v e < / I n v a l i d X m l C h a r a c t e r s > < S o u r c e   x s i : t y p e = " C o l u m n B i n d i n g " > < T a b l e I D > S a l e s 1 _ e 8 3 6 9 3 6 7 - 6 4 6 4 - 4 2 1 c - b 9 a a - 1 2 c 9 0 6 2 7 b 6 9 8 < / T a b l e I D > < C o l u m n I D > S a l e s O r d e r N u m b e r < / C o l u m n I D > < / S o u r c e > < / K e y C o l u m n > < / K e y C o l u m n s > < / A t t r i b u t e > < A t t r i b u t e > < A t t r i b u t e I D > O r d e r Q u a n t i t y < / A t t r i b u t e I D > < K e y C o l u m n s > < K e y C o l u m n > < D a t a T y p e > I n t e g e r < / D a t a T y p e > < D a t a S i z e > - 1 < / D a t a S i z e > < N u l l P r o c e s s i n g > P r e s e r v e < / N u l l P r o c e s s i n g > < I n v a l i d X m l C h a r a c t e r s > R e m o v e < / I n v a l i d X m l C h a r a c t e r s > < S o u r c e   x s i : t y p e = " C o l u m n B i n d i n g " > < T a b l e I D > S a l e s 1 _ e 8 3 6 9 3 6 7 - 6 4 6 4 - 4 2 1 c - b 9 a a - 1 2 c 9 0 6 2 7 b 6 9 8 < / T a b l e I D > < C o l u m n I D > O r d e r Q u a n t i t y < / C o l u m n I D > < / S o u r c e > < / K e y C o l u m n > < / K e y C o l u m n s > < / A t t r i b u t e > < A t t r i b u t e > < A t t r i b u t e I D > E x t e n d e d A m o u n t < / A t t r i b u t e I D > < K e y C o l u m n s > < K e y C o l u m n > < D a t a T y p e > D o u b l e < / D a t a T y p e > < D a t a S i z e > - 1 < / D a t a S i z e > < N u l l P r o c e s s i n g > P r e s e r v e < / N u l l P r o c e s s i n g > < I n v a l i d X m l C h a r a c t e r s > R e m o v e < / I n v a l i d X m l C h a r a c t e r s > < S o u r c e   x s i : t y p e = " C o l u m n B i n d i n g " > < T a b l e I D > S a l e s 1 _ e 8 3 6 9 3 6 7 - 6 4 6 4 - 4 2 1 c - b 9 a a - 1 2 c 9 0 6 2 7 b 6 9 8 < / T a b l e I D > < C o l u m n I D > E x t e n d e d A m o u n t < / C o l u m n I D > < / S o u r c e > < / K e y C o l u m n > < / K e y C o l u m n s > < / A t t r i b u t e > < A t t r i b u t e > < A t t r i b u t e I D > T o t a l P r o d u c t C o s t < / A t t r i b u t e I D > < K e y C o l u m n s > < K e y C o l u m n > < D a t a T y p e > D o u b l e < / D a t a T y p e > < D a t a S i z e > - 1 < / D a t a S i z e > < N u l l P r o c e s s i n g > P r e s e r v e < / N u l l P r o c e s s i n g > < I n v a l i d X m l C h a r a c t e r s > R e m o v e < / I n v a l i d X m l C h a r a c t e r s > < S o u r c e   x s i : t y p e = " C o l u m n B i n d i n g " > < T a b l e I D > S a l e s 1 _ e 8 3 6 9 3 6 7 - 6 4 6 4 - 4 2 1 c - b 9 a a - 1 2 c 9 0 6 2 7 b 6 9 8 < / T a b l e I D > < C o l u m n I D > T o t a l P r o d u c t C o s t < / C o l u m n I D > < / S o u r c e > < / K e y C o l u m n > < / K e y C o l u m n s > < / A t t r i b u t e > < A t t r i b u t e > < A t t r i b u t e I D > T a x A m t < / A t t r i b u t e I D > < K e y C o l u m n s > < K e y C o l u m n > < D a t a T y p e > D o u b l e < / D a t a T y p e > < D a t a S i z e > - 1 < / D a t a S i z e > < N u l l P r o c e s s i n g > P r e s e r v e < / N u l l P r o c e s s i n g > < I n v a l i d X m l C h a r a c t e r s > R e m o v e < / I n v a l i d X m l C h a r a c t e r s > < S o u r c e   x s i : t y p e = " C o l u m n B i n d i n g " > < T a b l e I D > S a l e s 1 _ e 8 3 6 9 3 6 7 - 6 4 6 4 - 4 2 1 c - b 9 a a - 1 2 c 9 0 6 2 7 b 6 9 8 < / T a b l e I D > < C o l u m n I D > T a x A m t < / C o l u m n I D > < / S o u r c e > < / K e y C o l u m n > < / K e y C o l u m n s > < / A t t r i b u t e > < A t t r i b u t e > < A t t r i b u t e I D > F r e i g h t < / A t t r i b u t e I D > < K e y C o l u m n s > < K e y C o l u m n > < D a t a T y p e > D o u b l e < / D a t a T y p e > < D a t a S i z e > - 1 < / D a t a S i z e > < N u l l P r o c e s s i n g > P r e s e r v e < / N u l l P r o c e s s i n g > < I n v a l i d X m l C h a r a c t e r s > R e m o v e < / I n v a l i d X m l C h a r a c t e r s > < S o u r c e   x s i : t y p e = " C o l u m n B i n d i n g " > < T a b l e I D > S a l e s 1 _ e 8 3 6 9 3 6 7 - 6 4 6 4 - 4 2 1 c - b 9 a a - 1 2 c 9 0 6 2 7 b 6 9 8 < / T a b l e I D > < C o l u m n I D > F r e i g h t < / C o l u m n I D > < / S o u r c e > < / K e y C o l u m n > < / K e y C o l u m n s > < / A t t r i b u t e > < / A t t r i b u t e s > < d d l 2 0 0 _ 2 0 0 : S h a r e D i m e n s i o n S t o r a g e > S h a r e d < / d d l 2 0 0 _ 2 0 0 : S h a r e D i m e n s i o n S t o r a g e > < / D i m e n s i o n > < D i m e n s i o n   x s i : t y p e = " R e f e r e n c e M e a s u r e G r o u p D i m e n s i o n " > < C u b e D i m e n s i o n I D > C u s t o m e r   1 < / C u b e D i m e n s i o n I D > < A t t r i b u t e s > < A t t r i b u t e > < A t t r i b u t e I D > C u s t o m e r K e y < / A t t r i b u t e I D > < K e y C o l u m n s > < K e y C o l u m n > < D a t a T y p e > B i g I n t < / D a t a T y p e > < N u l l P r o c e s s i n g > E r r o r < / N u l l P r o c e s s i n g > < / K e y C o l u m n > < / K e y C o l u m n s > < T y p e > G r a n u l a r i t y < / T y p e > < / A t t r i b u t e > < A t t r i b u t e > < A t t r i b u t e I D > N a m e < / A t t r i b u t e I D > < K e y C o l u m n s > < K e y C o l u m n > < D a t a T y p e > W C h a r < / D a t a T y p e > < N u l l P r o c e s s i n g > P r e s e r v e < / N u l l P r o c e s s i n g > < / K e y C o l u m n > < / K e y C o l u m n s > < / A t t r i b u t e > < A t t r i b u t e > < A t t r i b u t e I D > F u l l N a m e < / 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 S a l e s 1 _ e 8 3 6 9 3 6 7 - 6 4 6 4 - 4 2 1 c - b 9 a a - 1 2 c 9 0 6 2 7 b 6 9 8 < / I n t e r m e d i a t e C u b e D i m e n s i o n I D > < I n t e r m e d i a t e G r a n u l a r i t y A t t r i b u t e I D > C u s t o m e r K e y < / I n t e r m e d i a t e G r a n u l a r i t y A t t r i b u t e I D > < M a t e r i a l i z a t i o n > R e g u l a r < / M a t e r i a l i z a t i o n > < d d l 3 0 0 : R e l a t i o n s h i p I D > b 1 c 5 f d d 5 - 5 5 f 1 - 4 0 d 6 - 8 d 1 e - b 6 6 9 6 4 4 c 5 d 5 1 < / d d l 3 0 0 : R e l a t i o n s h i p I D > < / D i m e n s i o n > < D i m e n s i o n   x s i : t y p e = " R e f e r e n c e M e a s u r e G r o u p D i m e n s i o n " > < C u b e D i m e n s i o n I D > P r o d u c t _ 6 6 0 8 a 8 f c - 2 e 8 5 - 4 7 5 f - 9 4 4 c - 5 9 3 e 5 f 1 a 6 2 e 0 < / 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 I n t e g e r < / D a t a T y p e > < D a t a S i z e > - 1 < / D a t a S i z e > < N u l l P r o c e s s i n g > E r r o r < / N u l l P r o c e s s i n g > < I n v a l i d X m l C h a r a c t e r s > R e m o v e < / I n v a l i d X m l C h a r a c t e r s > < S o u r c e   x s i : t y p e = " C o l u m n B i n d i n g " > < T a b l e I D > P r o d u c t _ 6 6 0 8 a 8 f c - 2 e 8 5 - 4 7 5 f - 9 4 4 c - 5 9 3 e 5 f 1 a 6 2 e 0 < / T a b l e I D > < C o l u m n I D > P r o d u c t K e y < / C o l u m n I D > < / S o u r c e > < / K e y C o l u m n > < / K e y C o l u m n s > < T y p e > G r a n u l a r i t y < / T y p e > < / A t t r i b u t e > < A t t r i b u t e > < A t t r i b u t e I D > P r o d u c t S u b c a t e g o r y K e y < / A t t r i b u t e I D > < K e y C o l u m n s > < K e y C o l u m n > < D a t a T y p e > I n t e g e r < / D a t a T y p e > < D a t a S i z e > - 1 < / D a t a S i z e > < N u l l P r o c e s s i n g > P r e s e r v e < / N u l l P r o c e s s i n g > < I n v a l i d X m l C h a r a c t e r s > R e m o v e < / I n v a l i d X m l C h a r a c t e r s > < S o u r c e   x s i : t y p e = " C o l u m n B i n d i n g " > < T a b l e I D > P r o d u c t _ 6 6 0 8 a 8 f c - 2 e 8 5 - 4 7 5 f - 9 4 4 c - 5 9 3 e 5 f 1 a 6 2 e 0 < / T a b l e I D > < C o l u m n I D > P r o d u c t S u b c a t e g o r y K e y < / C o l u m n I D > < / S o u r c e > < / K e y C o l u m n > < / K e y C o l u m n s > < / A t t r i b u t e > < A t t r i b u t e > < A t t r i b u t e I D > P r o d u c t N a m e < / A t t r i b u t e I D > < K e y C o l u m n s > < K e y C o l u m n > < D a t a T y p e > W C h a r < / D a t a T y p e > < D a t a S i z e > 1 3 1 0 7 2 < / D a t a S i z e > < N u l l P r o c e s s i n g > P r e s e r v e < / N u l l P r o c e s s i n g > < I n v a l i d X m l C h a r a c t e r s > R e m o v e < / I n v a l i d X m l C h a r a c t e r s > < S o u r c e   x s i : t y p e = " C o l u m n B i n d i n g " > < T a b l e I D > P r o d u c t _ 6 6 0 8 a 8 f c - 2 e 8 5 - 4 7 5 f - 9 4 4 c - 5 9 3 e 5 f 1 a 6 2 e 0 < / T a b l e I D > < C o l u m n I D > P r o d u c t N a m e < / C o l u m n I D > < / S o u r c e > < / K e y C o l u m n > < / K e y C o l u m n s > < / A t t r i b u t e > < A t t r i b u t e > < A t t r i b u t e I D > B r a n d N a m e < / A t t r i b u t e I D > < K e y C o l u m n s > < K e y C o l u m n > < D a t a T y p e > W C h a r < / D a t a T y p e > < D a t a S i z e > 1 3 1 0 7 2 < / D a t a S i z e > < N u l l P r o c e s s i n g > P r e s e r v e < / N u l l P r o c e s s i n g > < I n v a l i d X m l C h a r a c t e r s > R e m o v e < / I n v a l i d X m l C h a r a c t e r s > < S o u r c e   x s i : t y p e = " C o l u m n B i n d i n g " > < T a b l e I D > P r o d u c t _ 6 6 0 8 a 8 f c - 2 e 8 5 - 4 7 5 f - 9 4 4 c - 5 9 3 e 5 f 1 a 6 2 e 0 < / T a b l e I D > < C o l u m n I D > B r a n d N a m e < / C o l u m n I D > < / S o u r c e > < / K e y C o l u m n > < / K e y C o l u m n s > < / A t t r i b u t e > < A t t r i b u t e > < A t t r i b u t e I D > C o l o r N a m e < / A t t r i b u t e I D > < K e y C o l u m n s > < K e y C o l u m n > < D a t a T y p e > W C h a r < / D a t a T y p e > < D a t a S i z e > 1 3 1 0 7 2 < / D a t a S i z e > < N u l l P r o c e s s i n g > P r e s e r v e < / N u l l P r o c e s s i n g > < I n v a l i d X m l C h a r a c t e r s > R e m o v e < / I n v a l i d X m l C h a r a c t e r s > < S o u r c e   x s i : t y p e = " C o l u m n B i n d i n g " > < T a b l e I D > P r o d u c t _ 6 6 0 8 a 8 f c - 2 e 8 5 - 4 7 5 f - 9 4 4 c - 5 9 3 e 5 f 1 a 6 2 e 0 < / T a b l e I D > < C o l u m n I D > C o l o r N a m e < / C o l u m n I D > < / S o u r c e > < / K e y C o l u m n > < / K e y C o l u m n s > < / A t t r i b u t e > < / A t t r i b u t e s > < I n t e r m e d i a t e C u b e D i m e n s i o n I D > S a l e s 1 _ e 8 3 6 9 3 6 7 - 6 4 6 4 - 4 2 1 c - b 9 a a - 1 2 c 9 0 6 2 7 b 6 9 8 < / I n t e r m e d i a t e C u b e D i m e n s i o n I D > < I n t e r m e d i a t e G r a n u l a r i t y A t t r i b u t e I D > P r o d u c t K e y < / I n t e r m e d i a t e G r a n u l a r i t y A t t r i b u t e I D > < M a t e r i a l i z a t i o n > R e g u l a r < / M a t e r i a l i z a t i o n > < d d l 3 0 0 : R e l a t i o n s h i p I D > 6 d a c 6 d 2 1 - d 2 c b - 4 5 b a - 9 5 5 a - 4 e 7 d e 3 c d d d 6 f < / d d l 3 0 0 : R e l a t i o n s h i p I D > < / D i m e n s i o n > < D i m e n s i o n   x s i : t y p e = " R e f e r e n c e M e a s u r e G r o u p D i m e n s i o n " > < C u b e D i m e n s i o n I D > C a l e n d a r D a t e _ a 0 d c 2 0 0 0 - 6 0 6 4 - 4 f 8 7 - 9 8 1 4 - d 0 7 3 6 3 6 c b a 6 d < / C u b e D i m e n s i o n I D > < A t t r i b u t e s > < A t t r i b u t e > < A t t r i b u t e I D > R o w N u m b e r < / A t t r i b u t e I D > < K e y C o l u m n s > < K e y C o l u m n > < D a t a T y p e > I n t e g e r < / D a t a T y p e > < D a t a S i z e > 4 < / D a t a S i z e > < N u l l P r o c e s s i n g > E r r o r < / N u l l P r o c e s s i n g > < S o u r c e   x s i : t y p e = " d d l 2 0 0 _ 2 0 0 : R o w N u m b e r B i n d i n g "   / > < / K e y C o l u m n > < / K e y C o l u m n s > < / A t t r i b u t e > < A t t r i b u t e > < A t t r i b u t e I D > F u l l D a t e < / A t t r i b u t e I D > < K e y C o l u m n s > < K e y C o l u m n > < D a t a T y p e > D a t e < / D a t a T y p e > < D a t a S i z e > - 1 < / D a t a S i z e > < N u l l P r o c e s s i n g > E r r o r < / N u l l P r o c e s s i n g > < I n v a l i d X m l C h a r a c t e r s > R e m o v e < / I n v a l i d X m l C h a r a c t e r s > < S o u r c e   x s i : t y p e = " C o l u m n B i n d i n g " > < T a b l e I D > C a l e n d a r D a t e _ a 0 d c 2 0 0 0 - 6 0 6 4 - 4 f 8 7 - 9 8 1 4 - d 0 7 3 6 3 6 c b a 6 d < / T a b l e I D > < C o l u m n I D > F u l l D a t e < / C o l u m n I D > < / S o u r c e > < / K e y C o l u m n > < / K e y C o l u m n s > < T y p e > G r a n u l a r i t y < / T y p e > < / A t t r i b u t e > < A t t r i b u t e > < A t t r i b u t e I D > C a l e n d a r Y e a r < / A t t r i b u t e I D > < K e y C o l u m n s > < K e y C o l u m n > < D a t a T y p e > I n t e g e r < / D a t a T y p e > < D a t a S i z e > - 1 < / D a t a S i z e > < N u l l P r o c e s s i n g > P r e s e r v e < / N u l l P r o c e s s i n g > < I n v a l i d X m l C h a r a c t e r s > R e m o v e < / I n v a l i d X m l C h a r a c t e r s > < S o u r c e   x s i : t y p e = " C o l u m n B i n d i n g " > < T a b l e I D > C a l e n d a r D a t e _ a 0 d c 2 0 0 0 - 6 0 6 4 - 4 f 8 7 - 9 8 1 4 - d 0 7 3 6 3 6 c b a 6 d < / T a b l e I D > < C o l u m n I D > C a l e n d a r Y e a r < / C o l u m n I D > < / S o u r c e > < / K e y C o l u m n > < / K e y C o l u m n s > < / A t t r i b u t e > < A t t r i b u t e > < A t t r i b u t e I D > H a l f Y e a r < / A t t r i b u t e I D > < K e y C o l u m n s > < K e y C o l u m n > < D a t a T y p e > W C h a r < / D a t a T y p e > < D a t a S i z e > 1 3 1 0 7 2 < / D a t a S i z e > < N u l l P r o c e s s i n g > P r e s e r v e < / N u l l P r o c e s s i n g > < I n v a l i d X m l C h a r a c t e r s > R e m o v e < / I n v a l i d X m l C h a r a c t e r s > < S o u r c e   x s i : t y p e = " C o l u m n B i n d i n g " > < T a b l e I D > C a l e n d a r D a t e _ a 0 d c 2 0 0 0 - 6 0 6 4 - 4 f 8 7 - 9 8 1 4 - d 0 7 3 6 3 6 c b a 6 d < / T a b l e I D > < C o l u m n I D > H a l f Y e a r < / C o l u m n I D > < / S o u r c e > < / K e y C o l u m n > < / K e y C o l u m n s > < / A t t r i b u t e > < A t t r i b u t e > < A t t r i b u t e I D > Q u a r t e r < / A t t r i b u t e I D > < K e y C o l u m n s > < K e y C o l u m n > < D a t a T y p e > W C h a r < / D a t a T y p e > < D a t a S i z e > 1 3 1 0 7 2 < / D a t a S i z e > < N u l l P r o c e s s i n g > P r e s e r v e < / N u l l P r o c e s s i n g > < I n v a l i d X m l C h a r a c t e r s > R e m o v e < / I n v a l i d X m l C h a r a c t e r s > < S o u r c e   x s i : t y p e = " C o l u m n B i n d i n g " > < T a b l e I D > C a l e n d a r D a t e _ a 0 d c 2 0 0 0 - 6 0 6 4 - 4 f 8 7 - 9 8 1 4 - d 0 7 3 6 3 6 c b a 6 d < / T a b l e I D > < C o l u m n I D > Q u a r t e r < / C o l u m n I D > < / S o u r c e > < / K e y C o l u m n > < / K e y C o l u m n s > < / A t t r i b u t e > < A t t r i b u t e > < A t t r i b u t e I D > M o n t h N a m e < / A t t r i b u t e I D > < K e y C o l u m n s > < K e y C o l u m n > < D a t a T y p e > W C h a r < / D a t a T y p e > < D a t a S i z e > 1 3 1 0 7 2 < / D a t a S i z e > < N u l l P r o c e s s i n g > P r e s e r v e < / N u l l P r o c e s s i n g > < I n v a l i d X m l C h a r a c t e r s > R e m o v e < / I n v a l i d X m l C h a r a c t e r s > < S o u r c e   x s i : t y p e = " C o l u m n B i n d i n g " > < T a b l e I D > C a l e n d a r D a t e _ a 0 d c 2 0 0 0 - 6 0 6 4 - 4 f 8 7 - 9 8 1 4 - d 0 7 3 6 3 6 c b a 6 d < / T a b l e I D > < C o l u m n I D > M o n t h N a m e < / C o l u m n I D > < / S o u r c e > < / K e y C o l u m n > < / K e y C o l u m n s > < / A t t r i b u t e > < A t t r i b u t e > < A t t r i b u t e I D > Y e a r M o n t h < / A t t r i b u t e I D > < K e y C o l u m n s > < K e y C o l u m n > < D a t a T y p e > W C h a r < / D a t a T y p e > < D a t a S i z e > 1 3 1 0 7 2 < / D a t a S i z e > < N u l l P r o c e s s i n g > P r e s e r v e < / N u l l P r o c e s s i n g > < I n v a l i d X m l C h a r a c t e r s > R e m o v e < / I n v a l i d X m l C h a r a c t e r s > < S o u r c e   x s i : t y p e = " C o l u m n B i n d i n g " > < T a b l e I D > C a l e n d a r D a t e _ a 0 d c 2 0 0 0 - 6 0 6 4 - 4 f 8 7 - 9 8 1 4 - d 0 7 3 6 3 6 c b a 6 d < / T a b l e I D > < C o l u m n I D > Y e a r M o n t h < / C o l u m n I D > < / S o u r c e > < / K e y C o l u m n > < / K e y C o l u m n s > < / A t t r i b u t e > < A t t r i b u t e > < A t t r i b u t e I D > Y e a r M o n t h N u m b e r < / A t t r i b u t e I D > < K e y C o l u m n s > < K e y C o l u m n > < D a t a T y p e > I n t e g e r < / D a t a T y p e > < D a t a S i z e > - 1 < / D a t a S i z e > < N u l l P r o c e s s i n g > P r e s e r v e < / N u l l P r o c e s s i n g > < I n v a l i d X m l C h a r a c t e r s > R e m o v e < / I n v a l i d X m l C h a r a c t e r s > < S o u r c e   x s i : t y p e = " C o l u m n B i n d i n g " > < T a b l e I D > C a l e n d a r D a t e _ a 0 d c 2 0 0 0 - 6 0 6 4 - 4 f 8 7 - 9 8 1 4 - d 0 7 3 6 3 6 c b a 6 d < / T a b l e I D > < C o l u m n I D > Y e a r M o n t h N u m b e r < / C o l u m n I D > < / S o u r c e > < / K e y C o l u m n > < / K e y C o l u m n s > < / A t t r i b u t e > < A t t r i b u t e > < A t t r i b u t e I D > M o n t h N u m b e r < / A t t r i b u t e I D > < K e y C o l u m n s > < K e y C o l u m n > < D a t a T y p e > U n s i g n e d T i n y I n t < / D a t a T y p e > < D a t a S i z e > - 1 < / D a t a S i z e > < N u l l P r o c e s s i n g > P r e s e r v e < / N u l l P r o c e s s i n g > < I n v a l i d X m l C h a r a c t e r s > R e m o v e < / I n v a l i d X m l C h a r a c t e r s > < S o u r c e   x s i : t y p e = " C o l u m n B i n d i n g " > < T a b l e I D > C a l e n d a r D a t e _ a 0 d c 2 0 0 0 - 6 0 6 4 - 4 f 8 7 - 9 8 1 4 - d 0 7 3 6 3 6 c b a 6 d < / T a b l e I D > < C o l u m n I D > M o n t h N u m b e r < / C o l u m n I D > < / S o u r c e > < / K e y C o l u m n > < / K e y C o l u m n s > < / A t t r i b u t e > < A t t r i b u t e > < A t t r i b u t e I D > W e e k N a m e O f Y e a r < / A t t r i b u t e I D > < K e y C o l u m n s > < K e y C o l u m n > < D a t a T y p e > W C h a r < / D a t a T y p e > < D a t a S i z e > 1 3 1 0 7 2 < / D a t a S i z e > < N u l l P r o c e s s i n g > P r e s e r v e < / N u l l P r o c e s s i n g > < I n v a l i d X m l C h a r a c t e r s > R e m o v e < / I n v a l i d X m l C h a r a c t e r s > < S o u r c e   x s i : t y p e = " C o l u m n B i n d i n g " > < T a b l e I D > C a l e n d a r D a t e _ a 0 d c 2 0 0 0 - 6 0 6 4 - 4 f 8 7 - 9 8 1 4 - d 0 7 3 6 3 6 c b a 6 d < / T a b l e I D > < C o l u m n I D > W e e k N a m e O f Y e a r < / C o l u m n I D > < / S o u r c e > < / K e y C o l u m n > < / K e y C o l u m n s > < / A t t r i b u t e > < A t t r i b u t e > < A t t r i b u t e I D > W e e k N u m b e r O f Y e a r < / A t t r i b u t e I D > < K e y C o l u m n s > < K e y C o l u m n > < D a t a T y p e > U n s i g n e d T i n y I n t < / D a t a T y p e > < D a t a S i z e > - 1 < / D a t a S i z e > < N u l l P r o c e s s i n g > P r e s e r v e < / N u l l P r o c e s s i n g > < I n v a l i d X m l C h a r a c t e r s > R e m o v e < / I n v a l i d X m l C h a r a c t e r s > < S o u r c e   x s i : t y p e = " C o l u m n B i n d i n g " > < T a b l e I D > C a l e n d a r D a t e _ a 0 d c 2 0 0 0 - 6 0 6 4 - 4 f 8 7 - 9 8 1 4 - d 0 7 3 6 3 6 c b a 6 d < / T a b l e I D > < C o l u m n I D > W e e k N u m b e r O f Y e a r < / C o l u m n I D > < / S o u r c e > < / K e y C o l u m n > < / K e y C o l u m n s > < / A t t r i b u t e > < A t t r i b u t e > < A t t r i b u t e I D > D a y O f W e e k N a m e < / A t t r i b u t e I D > < K e y C o l u m n s > < K e y C o l u m n > < D a t a T y p e > W C h a r < / D a t a T y p e > < D a t a S i z e > 1 3 1 0 7 2 < / D a t a S i z e > < N u l l P r o c e s s i n g > P r e s e r v e < / N u l l P r o c e s s i n g > < I n v a l i d X m l C h a r a c t e r s > R e m o v e < / I n v a l i d X m l C h a r a c t e r s > < S o u r c e   x s i : t y p e = " C o l u m n B i n d i n g " > < T a b l e I D > C a l e n d a r D a t e _ a 0 d c 2 0 0 0 - 6 0 6 4 - 4 f 8 7 - 9 8 1 4 - d 0 7 3 6 3 6 c b a 6 d < / T a b l e I D > < C o l u m n I D > D a y O f W e e k N a m e < / C o l u m n I D > < / S o u r c e > < / K e y C o l u m n > < / K e y C o l u m n s > < / A t t r i b u t e > < A t t r i b u t e > < A t t r i b u t e I D > D a y O f W e e k N u m b e r < / A t t r i b u t e I D > < K e y C o l u m n s > < K e y C o l u m n > < D a t a T y p e > U n s i g n e d T i n y I n t < / D a t a T y p e > < D a t a S i z e > - 1 < / D a t a S i z e > < N u l l P r o c e s s i n g > P r e s e r v e < / N u l l P r o c e s s i n g > < I n v a l i d X m l C h a r a c t e r s > R e m o v e < / I n v a l i d X m l C h a r a c t e r s > < S o u r c e   x s i : t y p e = " C o l u m n B i n d i n g " > < T a b l e I D > C a l e n d a r D a t e _ a 0 d c 2 0 0 0 - 6 0 6 4 - 4 f 8 7 - 9 8 1 4 - d 0 7 3 6 3 6 c b a 6 d < / T a b l e I D > < C o l u m n I D > D a y O f W e e k N u m b e r < / C o l u m n I D > < / S o u r c e > < / K e y C o l u m n > < / K e y C o l u m n s > < / A t t r i b u t e > < / A t t r i b u t e s > < I n t e r m e d i a t e C u b e D i m e n s i o n I D > S a l e s 1 _ e 8 3 6 9 3 6 7 - 6 4 6 4 - 4 2 1 c - b 9 a a - 1 2 c 9 0 6 2 7 b 6 9 8 < / I n t e r m e d i a t e C u b e D i m e n s i o n I D > < I n t e r m e d i a t e G r a n u l a r i t y A t t r i b u t e I D > D a t e K e y < / I n t e r m e d i a t e G r a n u l a r i t y A t t r i b u t e I D > < M a t e r i a l i z a t i o n > R e g u l a r < / M a t e r i a l i z a t i o n > < d d l 3 0 0 : R e l a t i o n s h i p I D > 1 a e 5 c a 1 e - 2 8 4 0 - 4 2 8 a - b 7 1 d - e b 0 9 3 c 1 b 4 3 5 8 < / d d l 3 0 0 : R e l a t i o n s h i p I D > < / D i m e n s i o n > < / D i m e n s i o n s > < P a r t i t i o n s > < P a r t i t i o n > < I D > S a l e s 1 _ e 8 3 6 9 3 6 7 - 6 4 6 4 - 4 2 1 c - b 9 a a - 1 2 c 9 0 6 2 7 b 6 9 8 < / I D > < N a m e > S a l e s 1 < / N a m e > < A n n o t a t i o n s > < A n n o t a t i o n > < N a m e > I s Q u e r y E d i t o r U s e d < / N a m e > < V a l u e > T r u e < / V a l u e > < / A n n o t a t i o n > < A n n o t a t i o n > < N a m e > Q u e r y E d i t o r S e r i a l i z a t i o n < / N a m e > < / A n n o t a t i o n > < A n n o t a t i o n > < N a m e > T a b l e W i d g e t S e r i a l i z a t i o n < / N a m e > < / A n n o t a t i o n > < / A n n o t a t i o n s > < S o u r c e   x s i : t y p e = " Q u e r y B i n d i n g " > < D a t a S o u r c e I D > 0 7 2 a a b a 0 - 0 b a e - 4 5 0 e - a 4 e 2 - e d d 1 a b e 3 9 f 7 0 < / D a t a S o u r c e I D > < Q u e r y D e f i n i t i o n > S e l e c t   T o p   1 0 0 0 0 0   W i t h   T i e s  
     F a c t O n l i n e S a l e s . D a t e K e y ,  
     F a c t O n l i n e S a l e s . C u s t o m e r K e y ,  
     F a c t O n l i n e S a l e s . P r o d u c t K e y ,  
     R i g h t ( F a c t O n l i n e S a l e s . S a l e s O r d e r N u m b e r ,   6 )   A s   S a l e s O r d e r N u m b e r ,  
     S u m ( F a c t O n l i n e S a l e s . S a l e s Q u a n t i t y )   A s   O r d e r Q u a n t i t y ,  
     S u m ( F a c t O n l i n e S a l e s . S a l e s A m o u n t )   A s   E x t e n d e d A m o u n t ,  
     S u m ( F a c t O n l i n e S a l e s . T o t a l C o s t )   A s   T o t a l P r o d u c t C o s t ,  
     C a s t ( S u m ( F a c t O n l i n e S a l e s . S a l e s A m o u n t   *   0 . 0 8 )   A s   m o n e y )   A s   T a x A m t ,  
     C a s t ( S u m ( F a c t O n l i n e S a l e s . S a l e s A m o u n t   *   0 . 0 2 5 )   A s   m o n e y )   A s   F r e i g h t  
 F r o m  
     F a c t O n l i n e S a l e s  
 G r o u p   B y  
     F a c t O n l i n e S a l e s . D a t e K e y ,   F a c t O n l i n e S a l e s . C u s t o m e r K e y ,  
     F a c t O n l i n e S a l e s . P r o d u c t K e y ,   R i g h t ( F a c t O n l i n e S a l e s . S a l e s O r d e r N u m b e r ,   6 )  
 H a v i n g  
     S u m ( F a c t O n l i n e S a l e s . S a l e s Q u a n t i t y )   & g t ;   0  
 O r d e r   B y  
     S u m ( F a c t O n l i n e S a l e s . S a l e s A m o u n t )   D e s c < / 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 C u s t o m e r   1 < / I D > < N a m e > C u s t o m e r < / N a m e > < M e a s u r e s > < M e a s u r e > < I D > C u s t o m e r   1 < / I D > < N a m e > _ C o u n t   C u s t o m e r < / 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 C u s t o m e r   1 < / C u b e D i m e n s i o n I D > < A t t r i b u t e s > < A t t r i b u t e > < A t t r i b u t e I D > C u s t o m e r K e y < / A t t r i b u t e I D > < K e y C o l u m n s > < K e y C o l u m n > < D a t a T y p e > B i g I n t < / D a t a T y p e > < N u l l P r o c e s s i n g > P r e s e r v e < / N u l l P r o c e s s i n g > < / K e y C o l u m n > < / K e y C o l u m n s > < / A t t r i b u t e > < A t t r i b u t e > < A t t r i b u t e I D > N a m e < / A t t r i b u t e I D > < K e y C o l u m n s > < K e y C o l u m n > < D a t a T y p e > W C h a r < / D a t a T y p e > < N u l l P r o c e s s i n g > P r e s e r v e < / N u l l P r o c e s s i n g > < / K e y C o l u m n > < / K e y C o l u m n s > < / A t t r i b u t e > < A t t r i b u t e > < A t t r i b u t e I D > F u l l N a m e < / A t t r i b u t e I D > < K e y C o l u m n s > < K e y C o l u m n > < D a t a T y p e > W C h a r < / D a t a T y p e > < N u l l P r o c e s s i n g > P r e s e r v e < / N u l l P r o c e s s i n g > < / K e y C o l u m n > < / K e y C o l u m n s > < / A t t r i b u t e > < A t t r i b u t e > < A t t r i b u t e I D > R o w N u m b e r < / A t t r i b u t e I D > < K e y C o l u m n s > < K e y C o l u m n > < D a t a T y p e > I n t e g e r < / D a t a T y p e > < S o u r c e   x s i : t y p e = " C o l u m n B i n d i n g " > < T a b l e I D > C u s t o m e r _ x 0 0 2 0 _ 1 < / T a b l e I D > < C o l u m n I D > R o w N u m b e r < / C o l u m n I D > < / S o u r c e > < / K e y C o l u m n > < / K e y C o l u m n s > < T y p e > G r a n u l a r i t y < / T y p e > < / A t t r i b u t e > < / A t t r i b u t e s > < d d l 2 0 0 _ 2 0 0 : S h a r e D i m e n s i o n S t o r a g e > S h a r e d < / d d l 2 0 0 _ 2 0 0 : S h a r e D i m e n s i o n S t o r a g e > < / D i m e n s i o n > < / D i m e n s i o n s > < P a r t i t i o n s > < P a r t i t i o n > < I D > C u s t o m e r   1 < / I D > < N a m e > C u s t o m e r   1 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 M e a s u r e F o r T o p N   1 < / I D > < N a m e > M e a s u r e F o r T o p N < / N a m e > < M e a s u r e s > < M e a s u r e > < I D > M e a s u r e F o r T o p N   1 < / I D > < N a m e > _ C o u n t   M e a s u r e F o r T o p N < / 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 M e a s u r e F o r T o p N   1 < / C u b e D i m e n s i o n I D > < A t t r i b u t e s > < A t t r i b u t e > < A t t r i b u t e I D > F i l t e r < / A t t r i b u t e I D > < K e y C o l u m n s > < K e y C o l u m n > < D a t a T y p e > W C h a r < / D a t a T y p e > < N u l l P r o c e s s i n g > P r e s e r v e < / N u l l P r o c e s s i n g > < / K e y C o l u m n > < / K e y C o l u m n s > < / A t t r i b u t e > < A t t r i b u t e > < A t t r i b u t e I D > I D < / A t t r i b u t e I D > < K e y C o l u m n s > < K e y C o l u m n > < D a t a T y p e > B i g I n t < / D a t a T y p e > < N u l l P r o c e s s i n g > P r e s e r v e < / N u l l P r o c e s s i n g > < / K e y C o l u m n > < / K e y C o l u m n s > < / A t t r i b u t e > < A t t r i b u t e > < A t t r i b u t e I D > U n i t O f M e a s u r e < / A t t r i b u t e I D > < K e y C o l u m n s > < K e y C o l u m n > < D a t a T y p e > W C h a r < / D a t a T y p e > < N u l l P r o c e s s i n g > P r e s e r v e < / N u l l P r o c e s s i n g > < / K e y C o l u m n > < / K e y C o l u m n s > < / A t t r i b u t e > < A t t r i b u t e > < A t t r i b u t e I D > B y < / A t t r i b u t e I D > < K e y C o l u m n s > < K e y C o l u m n > < D a t a T y p e > W C h a r < / D a t a T y p e > < N u l l P r o c e s s i n g > P r e s e r v e < / N u l l P r o c e s s i n g > < / K e y C o l u m n > < / K e y C o l u m n s > < / A t t r i b u t e > < A t t r i b u t e > < A t t r i b u t e I D > R o w N u m b e r < / A t t r i b u t e I D > < K e y C o l u m n s > < K e y C o l u m n > < D a t a T y p e > I n t e g e r < / D a t a T y p e > < S o u r c e   x s i : t y p e = " C o l u m n B i n d i n g " > < T a b l e I D > M e a s u r e F o r T o p N _ x 0 0 2 0 _ 1 < / T a b l e I D > < C o l u m n I D > R o w N u m b e r < / C o l u m n I D > < / S o u r c e > < / K e y C o l u m n > < / K e y C o l u m n s > < T y p e > G r a n u l a r i t y < / T y p e > < / A t t r i b u t e > < / A t t r i b u t e s > < d d l 2 0 0 _ 2 0 0 : S h a r e D i m e n s i o n S t o r a g e > S h a r e d < / d d l 2 0 0 _ 2 0 0 : S h a r e D i m e n s i o n S t o r a g e > < / D i m e n s i o n > < / D i m e n s i o n s > < P a r t i t i o n s > < P a r t i t i o n > < I D > M e a s u r e F o r T o p N   1 < / I D > < N a m e > M e a s u r e F o r T o p N   1 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 P r o d u c t _ 6 6 0 8 a 8 f c - 2 e 8 5 - 4 7 5 f - 9 4 4 c - 5 9 3 e 5 f 1 a 6 2 e 0 < / I D > < N a m e > P r o d u c t < / N a m e > < M e a s u r e s > < M e a s u r e > < I D > P r o d u c t _ 6 6 0 8 a 8 f c - 2 e 8 5 - 4 7 5 f - 9 4 4 c - 5 9 3 e 5 f 1 a 6 2 e 0 < / I D > < N a m e > _ C o u n t   P r o d u c t < / N a m e > < A g g r e g a t e F u n c t i o n > C o u n t < / A g g r e g a t e F u n c t i o n > < D a t a T y p e > B i g I n t < / D a t a T y p e > < S o u r c e > < D a t a T y p e > B i g I n t < / D a t a T y p e > < D a t a S i z e > 8 < / D a t a S i z e > < S o u r c e   x s i : t y p e = " R o w B i n d i n g " > < T a b l e I D > P r o d u c t _ 6 6 0 8 a 8 f c - 2 e 8 5 - 4 7 5 f - 9 4 4 c - 5 9 3 e 5 f 1 a 6 2 e 0 < / 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 P r o d u c t _ 6 6 0 8 a 8 f c - 2 e 8 5 - 4 7 5 f - 9 4 4 c - 5 9 3 e 5 f 1 a 6 2 e 0 < / C u b e D i m e n s i o n I D > < A t t r i b u t e s > < A t t r i b u t e > < A t t r i b u t e I D > R o w N u m b e r < / A t t r i b u t e I D > < K e y C o l u m n s > < K e y C o l u m n > < D a t a T y p e > I n t e g e r < / D a t a T y p e > < S o u r c e   x s i : t y p e = " C o l u m n B i n d i n g " > < T a b l e I D > P r o d u c t < / T a b l e I D > < C o l u m n I D > R o w N u m b e r < / C o l u m n I D > < / S o u r c e > < / K e y C o l u m n > < / K e y C o l u m n s > < T y p e > G r a n u l a r i t y < / T y p e > < / A t t r i b u t e > < A t t r i b u t e > < A t t r i b u t e I D > P r o d u c t K e y < / A t t r i b u t e I D > < K e y C o l u m n s > < K e y C o l u m n > < D a t a T y p e > I n t e g e r < / D a t a T y p e > < D a t a S i z e > - 1 < / D a t a S i z e > < N u l l P r o c e s s i n g > P r e s e r v e < / N u l l P r o c e s s i n g > < I n v a l i d X m l C h a r a c t e r s > R e m o v e < / I n v a l i d X m l C h a r a c t e r s > < S o u r c e   x s i : t y p e = " C o l u m n B i n d i n g " > < T a b l e I D > P r o d u c t _ 6 6 0 8 a 8 f c - 2 e 8 5 - 4 7 5 f - 9 4 4 c - 5 9 3 e 5 f 1 a 6 2 e 0 < / T a b l e I D > < C o l u m n I D > P r o d u c t K e y < / C o l u m n I D > < / S o u r c e > < / K e y C o l u m n > < / K e y C o l u m n s > < / A t t r i b u t e > < A t t r i b u t e > < A t t r i b u t e I D > P r o d u c t S u b c a t e g o r y K e y < / A t t r i b u t e I D > < K e y C o l u m n s > < K e y C o l u m n > < D a t a T y p e > I n t e g e r < / D a t a T y p e > < D a t a S i z e > - 1 < / D a t a S i z e > < N u l l P r o c e s s i n g > P r e s e r v e < / N u l l P r o c e s s i n g > < I n v a l i d X m l C h a r a c t e r s > R e m o v e < / I n v a l i d X m l C h a r a c t e r s > < S o u r c e   x s i : t y p e = " C o l u m n B i n d i n g " > < T a b l e I D > P r o d u c t _ 6 6 0 8 a 8 f c - 2 e 8 5 - 4 7 5 f - 9 4 4 c - 5 9 3 e 5 f 1 a 6 2 e 0 < / T a b l e I D > < C o l u m n I D > P r o d u c t S u b c a t e g o r y K e y < / C o l u m n I D > < / S o u r c e > < / K e y C o l u m n > < / K e y C o l u m n s > < / A t t r i b u t e > < A t t r i b u t e > < A t t r i b u t e I D > P r o d u c t N a m e < / A t t r i b u t e I D > < K e y C o l u m n s > < K e y C o l u m n > < D a t a T y p e > W C h a r < / D a t a T y p e > < D a t a S i z e > 1 3 1 0 7 2 < / D a t a S i z e > < N u l l P r o c e s s i n g > P r e s e r v e < / N u l l P r o c e s s i n g > < I n v a l i d X m l C h a r a c t e r s > R e m o v e < / I n v a l i d X m l C h a r a c t e r s > < S o u r c e   x s i : t y p e = " C o l u m n B i n d i n g " > < T a b l e I D > P r o d u c t _ 6 6 0 8 a 8 f c - 2 e 8 5 - 4 7 5 f - 9 4 4 c - 5 9 3 e 5 f 1 a 6 2 e 0 < / T a b l e I D > < C o l u m n I D > P r o d u c t N a m e < / C o l u m n I D > < / S o u r c e > < / K e y C o l u m n > < / K e y C o l u m n s > < / A t t r i b u t e > < A t t r i b u t e > < A t t r i b u t e I D > B r a n d N a m e < / A t t r i b u t e I D > < K e y C o l u m n s > < K e y C o l u m n > < D a t a T y p e > W C h a r < / D a t a T y p e > < D a t a S i z e > 1 3 1 0 7 2 < / D a t a S i z e > < N u l l P r o c e s s i n g > P r e s e r v e < / N u l l P r o c e s s i n g > < I n v a l i d X m l C h a r a c t e r s > R e m o v e < / I n v a l i d X m l C h a r a c t e r s > < S o u r c e   x s i : t y p e = " C o l u m n B i n d i n g " > < T a b l e I D > P r o d u c t _ 6 6 0 8 a 8 f c - 2 e 8 5 - 4 7 5 f - 9 4 4 c - 5 9 3 e 5 f 1 a 6 2 e 0 < / T a b l e I D > < C o l u m n I D > B r a n d N a m e < / C o l u m n I D > < / S o u r c e > < / K e y C o l u m n > < / K e y C o l u m n s > < / A t t r i b u t e > < A t t r i b u t e > < A t t r i b u t e I D > C o l o r N a m e < / A t t r i b u t e I D > < K e y C o l u m n s > < K e y C o l u m n > < D a t a T y p e > W C h a r < / D a t a T y p e > < D a t a S i z e > 1 3 1 0 7 2 < / D a t a S i z e > < N u l l P r o c e s s i n g > P r e s e r v e < / N u l l P r o c e s s i n g > < I n v a l i d X m l C h a r a c t e r s > R e m o v e < / I n v a l i d X m l C h a r a c t e r s > < S o u r c e   x s i : t y p e = " C o l u m n B i n d i n g " > < T a b l e I D > P r o d u c t _ 6 6 0 8 a 8 f c - 2 e 8 5 - 4 7 5 f - 9 4 4 c - 5 9 3 e 5 f 1 a 6 2 e 0 < / T a b l e I D > < C o l u m n I D > C o l o r N a m e < / C o l u m n I D > < / S o u r c e > < / K e y C o l u m n > < / K e y C o l u m n s > < / A t t r i b u t e > < / A t t r i b u t e s > < d d l 2 0 0 _ 2 0 0 : S h a r e D i m e n s i o n S t o r a g e > S h a r e d < / d d l 2 0 0 _ 2 0 0 : S h a r e D i m e n s i o n S t o r a g e > < / D i m e n s i o n > < / D i m e n s i o n s > < P a r t i t i o n s > < P a r t i t i o n > < I D > P r o d u c t _ 6 6 0 8 a 8 f c - 2 e 8 5 - 4 7 5 f - 9 4 4 c - 5 9 3 e 5 f 1 a 6 2 e 0 < / I D > < N a m e > P r o d u c t < / N a m e > < A n n o t a t i o n s > < A n n o t a t i o n > < N a m e > I s Q u e r y E d i t o r U s e d < / N a m e > < V a l u e > T r u e < / V a l u e > < / A n n o t a t i o n > < A n n o t a t i o n > < N a m e > Q u e r y E d i t o r S e r i a l i z a t i o n < / N a m e > < / A n n o t a t i o n > < A n n o t a t i o n > < N a m e > T a b l e W i d g e t S e r i a l i z a t i o n < / N a m e > < / A n n o t a t i o n > < / A n n o t a t i o n s > < S o u r c e   x s i : t y p e = " Q u e r y B i n d i n g " > < D a t a S o u r c e I D > d 3 8 e 0 b 9 2 - 1 d d 5 - 4 6 5 a - a 3 0 3 - 9 9 7 b e f 9 9 9 2 7 9 < / D a t a S o u r c e I D > < Q u e r y D e f i n i t i o n > S e l e c t   D i s t i n c t  
     D i m P r o d u c t . P r o d u c t K e y ,  
     D i m P r o d u c t . P r o d u c t S u b c a t e g o r y K e y ,  
     D i m P r o d u c t . P r o d u c t N a m e ,  
     D i m P r o d u c t . B r a n d N a m e ,  
     D i m P r o d u c t . C o l o r N a m e  
 F r o m  
     D i m P r o d u c t   I n n e r   J o i n  
     ( S e l e c t   T o p   1 0 0 0 0 0   W i t h   T i e s  
         F a c t O n l i n e S a l e s . D a t e K e y ,  
         F a c t O n l i n e S a l e s . C u s t o m e r K e y ,  
         F a c t O n l i n e S a l e s . P r o d u c t K e y ,  
         R i g h t ( F a c t O n l i n e S a l e s . S a l e s O r d e r N u m b e r ,   6 )   A s   S a l e s O r d e r N u m b e r ,  
         S u m ( F a c t O n l i n e S a l e s . S a l e s Q u a n t i t y )   A s   O r d e r Q u a n t i t y ,  
         S u m ( F a c t O n l i n e S a l e s . S a l e s A m o u n t )   A s   E x t e n d e d A m o u n t ,  
         S u m ( F a c t O n l i n e S a l e s . T o t a l C o s t )   A s   T o t a l P r o d u c t C o s t ,  
         C a s t ( S u m ( F a c t O n l i n e S a l e s . S a l e s A m o u n t   *   0 . 0 8 )   A s   m o n e y )   A s   T a x A m t ,  
         C a s t ( S u m ( F a c t O n l i n e S a l e s . S a l e s A m o u n t   *   0 . 0 2 5 )   A s   m o n e y )   A s   F r e i g h t  
     F r o m  
         F a c t O n l i n e S a l e s  
     G r o u p   B y  
         F a c t O n l i n e S a l e s . D a t e K e y ,   F a c t O n l i n e S a l e s . C u s t o m e r K e y ,  
         F a c t O n l i n e S a l e s . P r o d u c t K e y ,   R i g h t ( F a c t O n l i n e S a l e s . S a l e s O r d e r N u m b e r ,   6 )  
     H a v i n g  
         S u m ( F a c t O n l i n e S a l e s . S a l e s Q u a n t i t y )   & g t ;   0  
     O r d e r   B y  
         S u m ( F a c t O n l i n e S a l e s . S a l e s A m o u n t )   D e s c )   A s   O n l i n e S a l e s  
         O n   D i m P r o d u c t . P r o d u c t K e y   =   O n l i n e S a l e s . P r o d u c t K e y 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 C a l e n d a r D a t e _ a 0 d c 2 0 0 0 - 6 0 6 4 - 4 f 8 7 - 9 8 1 4 - d 0 7 3 6 3 6 c b a 6 d < / I D > < N a m e > C a l e n d a r D a t e < / N a m e > < M e a s u r e s > < M e a s u r e > < I D > C a l e n d a r D a t e _ a 0 d c 2 0 0 0 - 6 0 6 4 - 4 f 8 7 - 9 8 1 4 - d 0 7 3 6 3 6 c b a 6 d < / I D > < N a m e > _ C o u n t   C a l e n d a r D a t e < / N a m e > < A g g r e g a t e F u n c t i o n > C o u n t < / A g g r e g a t e F u n c t i o n > < D a t a T y p e > B i g I n t < / D a t a T y p e > < S o u r c e > < D a t a T y p e > B i g I n t < / D a t a T y p e > < D a t a S i z e > 8 < / D a t a S i z e > < S o u r c e   x s i : t y p e = " R o w B i n d i n g " > < T a b l e I D > C a l e n d a r D a t e _ a 0 d c 2 0 0 0 - 6 0 6 4 - 4 f 8 7 - 9 8 1 4 - d 0 7 3 6 3 6 c b a 6 d 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 C a l e n d a r D a t e _ a 0 d c 2 0 0 0 - 6 0 6 4 - 4 f 8 7 - 9 8 1 4 - d 0 7 3 6 3 6 c b a 6 d < / C u b e D i m e n s i o n I D > < A t t r i b u t e s > < A t t r i b u t e > < A t t r i b u t e I D > R o w N u m b e r < / A t t r i b u t e I D > < K e y C o l u m n s > < K e y C o l u m n > < D a t a T y p e > I n t e g e r < / D a t a T y p e > < S o u r c e   x s i : t y p e = " C o l u m n B i n d i n g " > < T a b l e I D > C a l e n d a r D a t e < / T a b l e I D > < C o l u m n I D > R o w N u m b e r < / C o l u m n I D > < / S o u r c e > < / K e y C o l u m n > < / K e y C o l u m n s > < T y p e > G r a n u l a r i t y < / T y p e > < / A t t r i b u t e > < A t t r i b u t e > < A t t r i b u t e I D > F u l l D a t e < / A t t r i b u t e I D > < K e y C o l u m n s > < K e y C o l u m n > < D a t a T y p e > D a t e < / D a t a T y p e > < D a t a S i z e > - 1 < / D a t a S i z e > < N u l l P r o c e s s i n g > P r e s e r v e < / N u l l P r o c e s s i n g > < I n v a l i d X m l C h a r a c t e r s > R e m o v e < / I n v a l i d X m l C h a r a c t e r s > < S o u r c e   x s i : t y p e = " C o l u m n B i n d i n g " > < T a b l e I D > C a l e n d a r D a t e _ a 0 d c 2 0 0 0 - 6 0 6 4 - 4 f 8 7 - 9 8 1 4 - d 0 7 3 6 3 6 c b a 6 d < / T a b l e I D > < C o l u m n I D > F u l l D a t e < / C o l u m n I D > < / S o u r c e > < / K e y C o l u m n > < / K e y C o l u m n s > < / A t t r i b u t e > < A t t r i b u t e > < A t t r i b u t e I D > C a l e n d a r Y e a r < / A t t r i b u t e I D > < K e y C o l u m n s > < K e y C o l u m n > < D a t a T y p e > I n t e g e r < / D a t a T y p e > < D a t a S i z e > - 1 < / D a t a S i z e > < N u l l P r o c e s s i n g > P r e s e r v e < / N u l l P r o c e s s i n g > < I n v a l i d X m l C h a r a c t e r s > R e m o v e < / I n v a l i d X m l C h a r a c t e r s > < S o u r c e   x s i : t y p e = " C o l u m n B i n d i n g " > < T a b l e I D > C a l e n d a r D a t e _ a 0 d c 2 0 0 0 - 6 0 6 4 - 4 f 8 7 - 9 8 1 4 - d 0 7 3 6 3 6 c b a 6 d < / T a b l e I D > < C o l u m n I D > C a l e n d a r Y e a r < / C o l u m n I D > < / S o u r c e > < / K e y C o l u m n > < / K e y C o l u m n s > < / A t t r i b u t e > < A t t r i b u t e > < A t t r i b u t e I D > H a l f Y e a r < / A t t r i b u t e I D > < K e y C o l u m n s > < K e y C o l u m n > < D a t a T y p e > W C h a r < / D a t a T y p e > < D a t a S i z e > 1 3 1 0 7 2 < / D a t a S i z e > < N u l l P r o c e s s i n g > P r e s e r v e < / N u l l P r o c e s s i n g > < I n v a l i d X m l C h a r a c t e r s > R e m o v e < / I n v a l i d X m l C h a r a c t e r s > < S o u r c e   x s i : t y p e = " C o l u m n B i n d i n g " > < T a b l e I D > C a l e n d a r D a t e _ a 0 d c 2 0 0 0 - 6 0 6 4 - 4 f 8 7 - 9 8 1 4 - d 0 7 3 6 3 6 c b a 6 d < / T a b l e I D > < C o l u m n I D > H a l f Y e a r < / C o l u m n I D > < / S o u r c e > < / K e y C o l u m n > < / K e y C o l u m n s > < / A t t r i b u t e > < A t t r i b u t e > < A t t r i b u t e I D > Q u a r t e r < / A t t r i b u t e I D > < K e y C o l u m n s > < K e y C o l u m n > < D a t a T y p e > W C h a r < / D a t a T y p e > < D a t a S i z e > 1 3 1 0 7 2 < / D a t a S i z e > < N u l l P r o c e s s i n g > P r e s e r v e < / N u l l P r o c e s s i n g > < I n v a l i d X m l C h a r a c t e r s > R e m o v e < / I n v a l i d X m l C h a r a c t e r s > < S o u r c e   x s i : t y p e = " C o l u m n B i n d i n g " > < T a b l e I D > C a l e n d a r D a t e _ a 0 d c 2 0 0 0 - 6 0 6 4 - 4 f 8 7 - 9 8 1 4 - d 0 7 3 6 3 6 c b a 6 d < / T a b l e I D > < C o l u m n I D > Q u a r t e r < / C o l u m n I D > < / S o u r c e > < / K e y C o l u m n > < / K e y C o l u m n s > < / A t t r i b u t e > < A t t r i b u t e > < A t t r i b u t e I D > M o n t h N a m e < / A t t r i b u t e I D > < K e y C o l u m n s > < K e y C o l u m n > < D a t a T y p e > W C h a r < / D a t a T y p e > < D a t a S i z e > 1 3 1 0 7 2 < / D a t a S i z e > < N u l l P r o c e s s i n g > P r e s e r v e < / N u l l P r o c e s s i n g > < I n v a l i d X m l C h a r a c t e r s > R e m o v e < / I n v a l i d X m l C h a r a c t e r s > < S o u r c e   x s i : t y p e = " C o l u m n B i n d i n g " > < T a b l e I D > C a l e n d a r D a t e _ a 0 d c 2 0 0 0 - 6 0 6 4 - 4 f 8 7 - 9 8 1 4 - d 0 7 3 6 3 6 c b a 6 d < / T a b l e I D > < C o l u m n I D > M o n t h N a m e < / C o l u m n I D > < / S o u r c e > < / K e y C o l u m n > < / K e y C o l u m n s > < / A t t r i b u t e > < A t t r i b u t e > < A t t r i b u t e I D > Y e a r M o n t h < / A t t r i b u t e I D > < K e y C o l u m n s > < K e y C o l u m n > < D a t a T y p e > W C h a r < / D a t a T y p e > < D a t a S i z e > 1 3 1 0 7 2 < / D a t a S i z e > < N u l l P r o c e s s i n g > P r e s e r v e < / N u l l P r o c e s s i n g > < I n v a l i d X m l C h a r a c t e r s > R e m o v e < / I n v a l i d X m l C h a r a c t e r s > < S o u r c e   x s i : t y p e = " C o l u m n B i n d i n g " > < T a b l e I D > C a l e n d a r D a t e _ a 0 d c 2 0 0 0 - 6 0 6 4 - 4 f 8 7 - 9 8 1 4 - d 0 7 3 6 3 6 c b a 6 d < / T a b l e I D > < C o l u m n I D > Y e a r M o n t h < / C o l u m n I D > < / S o u r c e > < / K e y C o l u m n > < / K e y C o l u m n s > < / A t t r i b u t e > < A t t r i b u t e > < A t t r i b u t e I D > Y e a r M o n t h N u m b e r < / A t t r i b u t e I D > < K e y C o l u m n s > < K e y C o l u m n > < D a t a T y p e > I n t e g e r < / D a t a T y p e > < D a t a S i z e > - 1 < / D a t a S i z e > < N u l l P r o c e s s i n g > P r e s e r v e < / N u l l P r o c e s s i n g > < I n v a l i d X m l C h a r a c t e r s > R e m o v e < / I n v a l i d X m l C h a r a c t e r s > < S o u r c e   x s i : t y p e = " C o l u m n B i n d i n g " > < T a b l e I D > C a l e n d a r D a t e _ a 0 d c 2 0 0 0 - 6 0 6 4 - 4 f 8 7 - 9 8 1 4 - d 0 7 3 6 3 6 c b a 6 d < / T a b l e I D > < C o l u m n I D > Y e a r M o n t h N u m b e r < / C o l u m n I D > < / S o u r c e > < / K e y C o l u m n > < / K e y C o l u m n s > < / A t t r i b u t e > < A t t r i b u t e > < A t t r i b u t e I D > M o n t h N u m b e r < / A t t r i b u t e I D > < K e y C o l u m n s > < K e y C o l u m n > < D a t a T y p e > U n s i g n e d T i n y I n t < / D a t a T y p e > < D a t a S i z e > - 1 < / D a t a S i z e > < N u l l P r o c e s s i n g > P r e s e r v e < / N u l l P r o c e s s i n g > < I n v a l i d X m l C h a r a c t e r s > R e m o v e < / I n v a l i d X m l C h a r a c t e r s > < S o u r c e   x s i : t y p e = " C o l u m n B i n d i n g " > < T a b l e I D > C a l e n d a r D a t e _ a 0 d c 2 0 0 0 - 6 0 6 4 - 4 f 8 7 - 9 8 1 4 - d 0 7 3 6 3 6 c b a 6 d < / T a b l e I D > < C o l u m n I D > M o n t h N u m b e r < / C o l u m n I D > < / S o u r c e > < / K e y C o l u m n > < / K e y C o l u m n s > < / A t t r i b u t e > < A t t r i b u t e > < A t t r i b u t e I D > W e e k N a m e O f Y e a r < / A t t r i b u t e I D > < K e y C o l u m n s > < K e y C o l u m n > < D a t a T y p e > W C h a r < / D a t a T y p e > < D a t a S i z e > 1 3 1 0 7 2 < / D a t a S i z e > < N u l l P r o c e s s i n g > P r e s e r v e < / N u l l P r o c e s s i n g > < I n v a l i d X m l C h a r a c t e r s > R e m o v e < / I n v a l i d X m l C h a r a c t e r s > < S o u r c e   x s i : t y p e = " C o l u m n B i n d i n g " > < T a b l e I D > C a l e n d a r D a t e _ a 0 d c 2 0 0 0 - 6 0 6 4 - 4 f 8 7 - 9 8 1 4 - d 0 7 3 6 3 6 c b a 6 d < / T a b l e I D > < C o l u m n I D > W e e k N a m e O f Y e a r < / C o l u m n I D > < / S o u r c e > < / K e y C o l u m n > < / K e y C o l u m n s > < / A t t r i b u t e > < A t t r i b u t e > < A t t r i b u t e I D > W e e k N u m b e r O f Y e a r < / A t t r i b u t e I D > < K e y C o l u m n s > < K e y C o l u m n > < D a t a T y p e > U n s i g n e d T i n y I n t < / D a t a T y p e > < D a t a S i z e > - 1 < / D a t a S i z e > < N u l l P r o c e s s i n g > P r e s e r v e < / N u l l P r o c e s s i n g > < I n v a l i d X m l C h a r a c t e r s > R e m o v e < / I n v a l i d X m l C h a r a c t e r s > < S o u r c e   x s i : t y p e = " C o l u m n B i n d i n g " > < T a b l e I D > C a l e n d a r D a t e _ a 0 d c 2 0 0 0 - 6 0 6 4 - 4 f 8 7 - 9 8 1 4 - d 0 7 3 6 3 6 c b a 6 d < / T a b l e I D > < C o l u m n I D > W e e k N u m b e r O f Y e a r < / C o l u m n I D > < / S o u r c e > < / K e y C o l u m n > < / K e y C o l u m n s > < / A t t r i b u t e > < A t t r i b u t e > < A t t r i b u t e I D > D a y O f W e e k N a m e < / A t t r i b u t e I D > < K e y C o l u m n s > < K e y C o l u m n > < D a t a T y p e > W C h a r < / D a t a T y p e > < D a t a S i z e > 1 3 1 0 7 2 < / D a t a S i z e > < N u l l P r o c e s s i n g > P r e s e r v e < / N u l l P r o c e s s i n g > < I n v a l i d X m l C h a r a c t e r s > R e m o v e < / I n v a l i d X m l C h a r a c t e r s > < S o u r c e   x s i : t y p e = " C o l u m n B i n d i n g " > < T a b l e I D > C a l e n d a r D a t e _ a 0 d c 2 0 0 0 - 6 0 6 4 - 4 f 8 7 - 9 8 1 4 - d 0 7 3 6 3 6 c b a 6 d < / T a b l e I D > < C o l u m n I D > D a y O f W e e k N a m e < / C o l u m n I D > < / S o u r c e > < / K e y C o l u m n > < / K e y C o l u m n s > < / A t t r i b u t e > < A t t r i b u t e > < A t t r i b u t e I D > D a y O f W e e k N u m b e r < / A t t r i b u t e I D > < K e y C o l u m n s > < K e y C o l u m n > < D a t a T y p e > U n s i g n e d T i n y I n t < / D a t a T y p e > < D a t a S i z e > - 1 < / D a t a S i z e > < N u l l P r o c e s s i n g > P r e s e r v e < / N u l l P r o c e s s i n g > < I n v a l i d X m l C h a r a c t e r s > R e m o v e < / I n v a l i d X m l C h a r a c t e r s > < S o u r c e   x s i : t y p e = " C o l u m n B i n d i n g " > < T a b l e I D > C a l e n d a r D a t e _ a 0 d c 2 0 0 0 - 6 0 6 4 - 4 f 8 7 - 9 8 1 4 - d 0 7 3 6 3 6 c b a 6 d < / T a b l e I D > < C o l u m n I D > D a y O f W e e k N u m b e r < / C o l u m n I D > < / S o u r c e > < / K e y C o l u m n > < / K e y C o l u m n s > < / A t t r i b u t e > < / A t t r i b u t e s > < d d l 2 0 0 _ 2 0 0 : S h a r e D i m e n s i o n S t o r a g e > S h a r e d < / d d l 2 0 0 _ 2 0 0 : S h a r e D i m e n s i o n S t o r a g e > < / D i m e n s i o n > < / D i m e n s i o n s > < P a r t i t i o n s > < P a r t i t i o n > < I D > C a l e n d a r D a t e _ a 0 d c 2 0 0 0 - 6 0 6 4 - 4 f 8 7 - 9 8 1 4 - d 0 7 3 6 3 6 c b a 6 d < / I D > < N a m e > C a l e n d a r D a t e < / N a m e > < A n n o t a t i o n s > < A n n o t a t i o n > < N a m e > I s Q u e r y E d i t o r U s e d < / N a m e > < V a l u e > T r u e < / V a l u e > < / A n n o t a t i o n > < A n n o t a t i o n > < N a m e > Q u e r y E d i t o r S e r i a l i z a t i o n < / N a m e > < / A n n o t a t i o n > < A n n o t a t i o n > < N a m e > T a b l e W i d g e t S e r i a l i z a t i o n < / N a m e > < / A n n o t a t i o n > < / A n n o t a t i o n s > < S o u r c e   x s i : t y p e = " Q u e r y B i n d i n g " > < D a t a S o u r c e I D > 1 2 5 2 1 0 9 6 - d 7 1 8 - 4 6 c 0 - 9 9 1 2 - 9 c 8 2 c 1 5 c 1 5 e 4 < / D a t a S o u r c e I D > < Q u e r y D e f i n i t i o n > S e l e c t   D i s t i n c t  
     D i m D a t e . D a t e k e y   A s   F u l l D a t e ,  
     D i m D a t e . C a l e n d a r Y e a r ,  
     D i m D a t e . C a l e n d a r H a l f Y e a r L a b e l   A s   H a l f Y e a r ,  
     D i m D a t e . C a l e n d a r Q u a r t e r L a b e l   A s   Q u a r t e r ,  
     L e f t ( D i m D a t e . C a l e n d a r M o n t h L a b e l ,   3 )   A s   M o n t h N a m e ,  
     C a s t ( D i m D a t e . C a l e n d a r Y e a r   A s   v a r c h a r )   +   ' - '   +   L e f t ( D i m D a t e . C a l e n d a r M o n t h L a b e l ,  
     3 )   A s   Y e a r M o n t h ,  
     C a s t ( C a s t ( D i m D a t e . C a l e n d a r Y e a r   A s   v a r c h a r )   +   R i g h t ( ' 0 '   +  
     R i g h t ( D i m D a t e . C a l e n d a r M o n t h ,   2 ) ,   2 )   A s   i n t )   A s   Y e a r M o n t h N u m b e r ,  
     C a s t ( R i g h t ( D i m D a t e . C a l e n d a r M o n t h ,   2 )   A s   t i n y I n t )   A s   M o n t h N u m b e r ,  
     D i m D a t e . C a l e n d a r W e e k L a b e l   A s   W e e k N a m e O f Y e a r ,  
     C a s t ( R i g h t ( D i m D a t e . C a l e n d a r W e e k ,   2 )   A s   t i n y i n t )   A s   W e e k N u m b e r O f Y e a r ,  
     L e f t ( D i m D a t e . C a l e n d a r D a y O f W e e k L a b e l ,   3 )   A s   D a y O f W e e k N a m e ,  
     C a s t ( R i g h t ( D i m D a t e . C a l e n d a r D a y O f W e e k ,   1 )   A s   t i n y i n t )   A s   D a y O f W e e k N u m b e r  
 F r o m  
     D i m D a t e  
 W h e r e  
     D i m D a t e . C a l e n d a r Y e a r   I n   ( S e l e c t  
     Y e a r ( F a c t O n l i n e S a l e s . D a t e K e y )  
     F r o m  
         F a c t O n l i n e S a l e s  
     W h e r e  
         F a c t O n l i n e S a l e s . S a l e s Q u a n t i t y   & g t ;   0 )  
 O r d e r   B y  
     D i m D a t e . D a t e k e y 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 ' S a l e s ' [ S h i p p i n g   P a i d ] = S U M ( S a l e s [ F r e i g h t ] ) ;  
 C R E A T E   M E A S U R E   ' S a l e s ' [ U n i t s   P u r c h a s e d ] = S U M ( S a l e s [ O r d e r Q u a n t i t y ] ) ;  
 C R E A T E   M E A S U R E   ' S a l e s ' [ T a x   P a i d ] = S U M ( S a l e s [ T a x A m t ] ) ;  
 C R E A T E   M E A S U R E   ' S a l e s ' [ T o t a l   P a i d ] = S U M ( S a l e s [ E x t e n d e d A m o u n t ] ) ;  
 C R E A T E   M E A S U R E   ' S a l e s ' [ P r o d u c t i o n   C o s t ] = S U M ( S a l e s [ T o t a l P r o d u c t C o s t ] ) ;  
 C R E A T E   M E A S U R E   ' S a l e s ' [ M a r g i n ] = [ T o t a l   P a i d ] - [ P r o d u c t i o n   C o s t ] ;  
 C R E A T E   M E A S U R E   ' S a l e s ' [ O r d e r s   P l a c e d ] = D I S T I N C T C O U N T ( S a l e s [ S a l e s O r d e r N u m b e r ] ) ;  
 C R E A T E   M E A S U R E   ' S a l e s ' [ M a r g i n   P c t ] = I F ( H A S O N E V A L U E ( C u s t o m e r [ F u l l N a m e ] ) , [ M a r g i n ] / [ T o t a l   P a i d ] , ( [ T o t a l   P a i d ] - [ M a r g i n ] ) / [ T o t a l   P a i d ] ) ;  
 C R E A T E   M E A S U R E   ' M e a s u r e F o r T o p N ' [ S e l e c t e d   T o p N   M e a s u r e ] = M I N ( M e a s u r e F o r T o p N [ I D ] ) ;  
 C R E A T E   M E A S U R E   ' T o p N ' [ S e l e c t e d T o p N N u m b e r ] = M I N ( ' T o p N ' [ T o p ] ) ;  
 C R E A T E   M E A S U R E   ' M e a s u r e F o r T o p N ' [ S e l e c t e d   T o p N   V a l u e ] = S W I T C H ( [ S e l e c t e d   T o p N   M e a s u r e ] ,   1 ,   [ T o t a l   P a i d ] / 1 0 0 0 ,   2 ,   [ M a r g i n ] / 1 0 0 0 ) ;  
 C R E A T E   M E A S U R E   ' M e a s u r e F o r T o p N ' [ C u s t o m e r T o p R a n k B y S e l e c t i o n s ] = I F ( H A S O N E V A L U E ( C u s t o m e r [ F u l l N a m e ] ) , R A N K X ( A L L ( C u s t o m e r [ F u l l N a m e ] ) ,   [ S e l e c t e d   T o p N   V a l u e ] ,   , 0 ) , B L A N K ( ) ) ;  
 C R E A T E   M E A S U R E   ' T o p N ' [ S h o u l d   T o p   C u s t o m e r   B e   I n c l u d e d ] = I F ( [ C u s t o m e r T o p R a n k B y S e l e c t i o n s ] & l t ; = [ S e l e c t e d T o p N N u m b e r ] , 1 , 0 ) ;  
 C R E A T E   M E A S U R E   ' M e a s u r e F o r T o p N ' [ C u s t o m e r B o t t o m R a n k B y S e l e c t i o n s ] = I F ( H A S O N E V A L U E ( C u s t o m e r [ F u l l N a m e ] ) ,  
     I F ( I S F I L T E R E D ( C a l e n d a r D a t e [ Y e a r M o n t h ] ) ,  
         I F ( [ S e l e c t e d   T o p N   V a l u e ] & g t ; 0 ,      
             R A N K X ( A L L ( C u s t o m e r [ F u l l N a m e ] ) ,  
                 [ S e l e c t e d   T o p N   V a l u e ] , ,  
                 1  
             ) + 1  
             -  
             R A N K X ( A L L ( C u s t o m e r [ F u l l N a m e ] ) ,  
                 [ S e l e c t e d   T o p N   V a l u e ] ,  
                 0 . 0 0 0 0 1 ,  
                 1  
             )  
         ) ,  
         R A N K X ( A L L ( C u s t o m e r [ F u l l N a m e ] ) ,  
             [ S e l e c t e d   T o p N   V a l u e ] , ,  
             1  
         )      
     )    
 ) ;  
 C R E A T E   M E A S U R E   ' T o p N ' [ S h o u l d   B o t t o m   C u s t o m e r   B e   I n c l u d e d ] = I F ( [ C u s t o m e r B o t t o m R a n k B y S e l e c t i o n s ] & l t ; = [ S e l e c t e d T o p N N u m b e r ] , 1 , 0 ) ;  
 C R E A T E   M E A S U R E   ' M e a s u r e F o r T o p N ' [ P r o d u c t T o p R a n k B y S e l e c t i o n s ] = I F ( H A S O N E V A L U E ( P r o d u c t [ P r o d u c t N a m e ] ) , R A N K X ( A L L ( P r o d u c t [ P r o d u c t N a m e ] ) ,   [ S e l e c t e d   T o p N   V a l u e ] ,   , 0 ) , B L A N K ( ) ) ;  
 C R E A T E   M E A S U R E   ' T o p N ' [ S h o u l d   T o p   P r o d u c t   b e   I n c l u d e d ] = I F ( [ P r o d u c t T o p R a n k B y S e l e c t i o n s ] & l t ; = [ S e l e c t e d T o p N N u m b e r ] , 1 , 0 ) ;  
 C R E A T E   M E A S U R E   ' M e a s u r e F o r T o p N ' [ P r o d u c t B o t t o m R a n k B y S e l e c t i o n s ] = I F ( H A S O N E V A L U E ( P r o d u c t [ P r o d u c t N a m e ] ) ,  
     I F ( I S F I L T E R E D ( C a l e n d a r D a t e [ Y e a r M o n t h ] ) ,  
         I F ( [ S e l e c t e d   T o p N   V a l u e ] & g t ; 0 ,      
             R A N K X ( A L L ( P r o d u c t [ P r o d u c t N a m e ] ) ,  
                 [ S e l e c t e d   T o p N   V a l u e ] , ,  
                 1  
             ) + 1  
             -  
             R A N K X ( A L L ( P r o d u c t [ P r o d u c t N a m e ] ) ,  
                 [ S e l e c t e d   T o p N   V a l u e ] ,  
                 0 . 0 0 0 0 1 ,  
                 1  
             )  
         ) ,  
         R A N K X ( A L L ( P r o d u c t [ P r o d u c t N a m e ] ) ,  
             [ S e l e c t e d   T o p N   V a l u e ] , ,  
             1  
         )      
     )    
 ) ;  
 C R E A T E   M E A S U R E   ' T o p N ' [ S h o u l d   B o t t o m   P r o d u c t   B e   I n c l u d e d ] = I F ( [ P r o d u c t B o t t o m R a n k B y S e l e c t i o n s ] & l t ; = [ S e l e c t e d T o p N N u m b e r ] , 1 , 0 ) ;  
 C R E A T E   M E A S U R E   ' M e a s u r e F o r T o p N ' [ L o w e s t N o n Z e r o R a n k ] = R A N K X ( A L L ( P r o d u c t [ P r o d u c t N a m e ] ) ,  
                 [ S e l e c t e d   T o p N   V a l u e ] ,  
                 0 . 0 0 0 0 1 ,  
                 1  
             ) ;  
 C R E A T E   M E A S U R E   ' M e a s u r e F o r T o p N ' [ C o u n t   o f   B y ] = C O U N T A ( ' M e a s u r e F o r T o p N ' [ B y ] ) ; 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 [ S h i p p i n g   P a i d ] < / C a l c u l a t i o n R e f e r e n c e > < C a l c u l a t i o n T y p e > M e m b e r < / C a l c u l a t i o n T y p e > < F o r m a t S t r i n g > ' \ $ # , 0 ; ( \ $ # , 0 ) ; \ $ # , 0 ' < / F o r m a t S t r i n g > < / C a l c u l a t i o n P r o p e r t y > < C a l c u l a t i o n P r o p e r t y > < A n n o t a t i o n s > < A n n o t a t i o n > < N a m e > T y p e < / N a m e > < V a l u e > U s e r < / V a l u e > < / A n n o t a t i o n > < A n n o t a t i o n > < N a m e > I s P r i v a t e < / N a m e > < V a l u e > F a l s e < / V a l u e > < / A n n o t a t i o n > < A n n o t a t i o n > < N a m e > F o r m a t < / N a m e > < V a l u e > < F o r m a t   F o r m a t = " N u m b e r D e c i m a l "   T h o u s a n d S e p a r a t o r = " T r u e "   x m l n s = " "   / > < / V a l u e > < / A n n o t a t i o n > < / A n n o t a t i o n s > < C a l c u l a t i o n R e f e r e n c e > [ U n i t s   P u r c h a s e d ] < / C a l c u l a t i o n R e f e r e n c e > < C a l c u l a t i o n T y p e > M e m b e r < / C a l c u l a t i o n T y p e > < F o r m a t S t r i n g > ' # , 0 ' 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 [ T a x   P a i d ] < / 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 P a i d ] < / 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 [ P r o d u c t i o n   C o s t ] < / 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 [ M a r g i n ] < / C a l c u l a t i o n R e f e r e n c e > < C a l c u l a t i o n T y p e > M e m b e r < / C a l c u l a t i o n T y p e > < F o r m a t S t r i n g > ' \ $ # , 0 ; ( \ $ # , 0 ) ; \ $ # , 0 ' < / F o r m a t S t r i n g > < / C a l c u l a t i o n P r o p e r t y > < C a l c u l a t i o n P r o p e r t y > < A n n o t a t i o n s > < A n n o t a t i o n > < N a m e > T y p e < / N a m e > < V a l u e > U s e r < / V a l u e > < / A n n o t a t i o n > < A n n o t a t i o n > < N a m e > I s P r i v a t e < / N a m e > < V a l u e > F a l s e < / V a l u e > < / A n n o t a t i o n > < A n n o t a t i o n > < N a m e > F o r m a t < / N a m e > < V a l u e > < F o r m a t   F o r m a t = " N u m b e r D e c i m a l "   T h o u s a n d S e p a r a t o r = " T r u e "   x m l n s = " "   / > < / V a l u e > < / A n n o t a t i o n > < / A n n o t a t i o n s > < C a l c u l a t i o n R e f e r e n c e > [ O r d e r s   P l a c e d ] < / C a l c u l a t i o n R e f e r e n c e > < C a l c u l a t i o n T y p e > M e m b e r < / C a l c u l a t i o n T y p e > < F o r m a t S t r i n g > ' # , 0 ' < / F o r m a t S t r i n g > < / C a l c u l a t i o n P r o p e r t y > < C a l c u l a t i o n P r o p e r t y > < A n n o t a t i o n s > < A n n o t a t i o n > < N a m e > T y p e < / N a m e > < V a l u e > U s e r < / V a l u e > < / A n n o t a t i o n > < A n n o t a t i o n > < N a m e > I s P r i v a t e < / N a m e > < V a l u e > F a l s e < / V a l u e > < / A n n o t a t i o n > < A n n o t a t i o n > < N a m e > F o r m a t < / N a m e > < V a l u e > < F o r m a t   F o r m a t = " P e r c e n t a g e "   A c c u r a c y = " 1 "   x m l n s = " "   / > < / V a l u e > < / A n n o t a t i o n > < / A n n o t a t i o n s > < C a l c u l a t i o n R e f e r e n c e > [ M a r g i n   P c t ] < / C a l c u l a t i o n R e f e r e n c e > < C a l c u l a t i o n T y p e > M e m b e r < / C a l c u l a t i o n T y p e > < 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 [ S e l e c t e d   T o p N   M e a s u r e ] < / 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 [ S e l e c t e d T o p N N u m b e r ] < / C a l c u l a t i o n R e f e r e n c e > < C a l c u l a t i o n T y p e > M e m b e r < / C a l c u l a t i o n T y p e > < F o r m a t S t r i n g > ' ' < / F o r m a t S t r i n g > < / C a l c u l a t i o n P r o p e r t y > < C a l c u l a t i o n P r o p e r t y > < A n n o t a t i o n s > < A n n o t a t i o n > < N a m e > T y p e < / N a m e > < V a l u e > U s e r < / V a l u e > < / A n n o t a t i o n > < A n n o t a t i o n > < N a m e > I s P r i v a t e < / N a m e > < V a l u e > F a l s e < / V a l u e > < / A n n o t a t i o n > < A n n o t a t i o n > < N a m e > F o r m a t < / N a m e > < V a l u e > < F o r m a t   F o r m a t = " N u m b e r D e c i m a l "   A c c u r a c y = " 2 "   T h o u s a n d S e p a r a t o r = " T r u e "   x m l n s = " "   / > < / V a l u e > < / A n n o t a t i o n > < / A n n o t a t i o n s > < C a l c u l a t i o n R e f e r e n c e > [ S e l e c t e d   T o p N   V a l u e ] < / C a l c u l a t i o n R e f e r e n c e > < C a l c u l a t i o n T y p e > M e m b e r < / C a l c u l a t i o n T y p e > < F o r m a t S t r i n g > ' # , 0 . 0 0 ' < / F o r m a t S t r i n g > < / C a l c u l a t i o n P r o p e r t y > < C a l c u l a t i o n P r o p e r t y > < A n n o t a t i o n s > < A n n o t a t i o n > < N a m e > T y p e < / N a m e > < V a l u e > U s e r < / V a l u e > < / A n n o t a t i o n > < A n n o t a t i o n > < N a m e > I s P r i v a t e < / N a m e > < V a l u e > F a l s e < / V a l u e > < / A n n o t a t i o n > < A n n o t a t i o n > < N a m e > F o r m a t < / N a m e > < V a l u e > < F o r m a t   F o r m a t = " G e n e r a l "   x m l n s = " "   / > < / V a l u e > < / A n n o t a t i o n > < / A n n o t a t i o n s > < C a l c u l a t i o n R e f e r e n c e > [ C u s t o m e r T o p R a n k B y S e l e c t i o n s ] 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 [ S h o u l d   T o p   C u s t o m e r   B e   I n c l u d e d ] < / 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 [ C u s t o m e r B o t t o m R a n k B y S e l e c t i o n s ] 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 [ S h o u l d   B o t t o m   C u s t o m e r   B e   I n c l u d e d ] < / 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 [ P r o d u c t T o p R a n k B y S e l e c t i o n s ] 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 [ S h o u l d   T o p   P r o d u c t   b e   I n c l u d e d ] < / 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 [ P r o d u c t B o t t o m R a n k B y S e l e c t i o n s ] < / 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 [ S h o u l d   B o t t o m   P r o d u c t   B e   I n c l u d e d ] < / C a l c u l a t i o n R e f e r e n c e > < C a l c u l a t i o n T y p e > M e m b e r < / C a l c u l a t i o n T y p e > < F o r m a t S t r i n g > ' ' < / F o r m a t S t r i n g > < / C a l c u l a t i o n P r o p e r t y > < C a l c u l a t i o n P r o p e r t y > < A n n o t a t i o n s > < A n n o t a t i o n > < N a m e > T y p e < / N a m e > < V a l u e > U s e r < / V a l u e > < / A n n o t a t i o n > < A n n o t a t i o n > < N a m e > I s P r i v a t e < / N a m e > < V a l u e > F a l s e < / V a l u e > < / A n n o t a t i o n > < A n n o t a t i o n > < N a m e > F o r m a t < / N a m e > < V a l u e > < F o r m a t   F o r m a t = " G e n e r a l "   x m l n s = " "   / > < / V a l u e > < / A n n o t a t i o n > < / A n n o t a t i o n s > < C a l c u l a t i o n R e f e r e n c e > [ L o w e s t N o n Z e r o R a n k ] < / C a l c u l a t i o n R e f e r e n c e > < C a l c u l a t i o n T y p e > M e m b e r < / C a l c u l a t i o n T y p e > < F o r m a t S t r i n g > ' ' < / F o r m a t S t r i n g > < / C a l c u l a t i o n P r o p e r t y > < C a l c u l a t i o n P r o p e r t y > < A n n o t a t i o n s > < A n n o t a t i o n > < N a m e > T y p e < / N a m e > < V a l u e > I m p l i c i t < / V a l u e > < / A n n o t a t i o n > < A n n o t a t i o n > < N a m e > I s P r i v a t e < / N a m e > < V a l u e > T r u e < / V a l u e > < / A n n o t a t i o n > < A n n o t a t i o n > < N a m e > R e f C o u n t < / N a m e > < V a l u e > 0 < / V a l u e > < / A n n o t a t i o n > < A n n o t a t i o n > < N a m e > C o l u m n < / N a m e > < V a l u e > B y < / V a l u e > < / A n n o t a t i o n > < A n n o t a t i o n > < N a m e > A g g r e g a t i o n < / N a m e > < V a l u e > C o u n t < / V a l u e > < / A n n o t a t i o n > < / A n n o t a t i o n s > < C a l c u l a t i o n R e f e r e n c e > [ C o u n t   o f   B y ] < / C a l c u l a t i o n R e f e r e n c e > < C a l c u l a t i o n T y p e > M e m b e r < / C a l c u l a t i o n T y p e > < V i s i b l e > f a l s e < / V i s i b l e > < 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 6 f 9 2 1 8 c 6 - b a c b - 4 8 5 c - 8 5 2 5 - 8 c 4 3 0 d 8 d 6 a 1 9 < / I D > < N a m e > A c c e s s   A d v e n t u r e W o r k s < / N a m e > < A n n o t a t i o n s > < A n n o t a t i o n > < N a m e > C o n n e c t i o n E d i t U I S o u r c e < / N a m e > < V a l u e > A c c e s s < / V a l u e > < / A n n o t a t i o n > < / A n n o t a t i o n s > < C o n n e c t i o n S t r i n g > P r o v i d e r = M i c r o s o f t . A C E . O L E D B . 1 2 . 0 ; D a t a   S o u r c e = C : \ U s e r s \ r o b \ D e s k t o p \ M a r k e t s o u r c e \ A d v e n t u r e W o r k s . a c c d b ; P e r s i s t   S e c u r i t y   I n f o = f a l s e < / C o n n e c t i o n S t r i n g > < I m p e r s o n a t i o n I n f o > < I m p e r s o n a t i o n M o d e > I m p e r s o n a t e C u r r e n t U s e r < / I m p e r s o n a t i o n M o d e > < / I m p e r s o n a t i o n I n f o > < T i m e o u t > P T 0 S < / T i m e o u t > < / D a t a S o u r c e > < D a t a S o u r c e   x s i : t y p e = " R e l a t i o n a l D a t a S o u r c e " > < I D > 3 5 7 2 f f 1 6 - e e a 6 - 4 1 0 6 - 8 f a 5 - 6 5 8 5 9 8 a 0 a a 1 b < / I D > < N a m e > T A B U L A R   A d v e n t u r e W o r k s D W 2 0 1 2   S a l e s   T o p   1 5 K < / N a m e > < A n n o t a t i o n s > < A n n o t a t i o n > < N a m e > C o n n e c t i o n E d i t U I S o u r c e < / N a m e > < V a l u e > S q l S e r v e r < / V a l u e > < / A n n o t a t i o n > < / A n n o t a t i o n s > < C o n n e c t i o n S t r i n g > P r o v i d e r = S Q L N C L I 1 1 ; D a t a   S o u r c e = C O L I N - P C \ S Q L S E R V E R T A B U L A R ; I n i t i a l   C a t a l o g = A d v e n t u r e W o r k s D W 2 0 1 2 ; I n t e g r a t e d   S e c u r i t y = S S P I ; P e r s i s t   S e c u r i t y   I n f o = f a l s e < / C o n n e c t i o n S t r i n g > < I m p e r s o n a t i o n I n f o > < I m p e r s o n a t i o n M o d e > I m p e r s o n a t e C u r r e n t U s e r < / I m p e r s o n a t i o n M o d e > < / I m p e r s o n a t i o n I n f o > < T i m e o u t > P T 0 S < / T i m e o u t > < / D a t a S o u r c e > < D a t a S o u r c e   x s i : t y p e = " R e l a t i o n a l D a t a S o u r c e " > < I D > 0 7 2 a a b a 0 - 0 b a e - 4 5 0 e - a 4 e 2 - e d d 1 a b e 3 9 f 7 0 < / I D > < N a m e > T A B U L A R   C o n t o s o R e t a i l D W   O n l i n e   S a l e s < / N a m e > < A n n o t a t i o n s > < A n n o t a t i o n > < N a m e > C o n n e c t i o n E d i t U I S o u r c e < / N a m e > < V a l u e > S q l S e r v e r < / V a l u e > < / A n n o t a t i o n > < / A n n o t a t i o n s > < C o n n e c t i o n S t r i n g > P r o v i d e r = S Q L N C L I 1 1 ; D a t a   S o u r c e = C O L I N - P C \ S Q L S E R V E R T A B U L A R ; I n i t i a l   C a t a l o g = C o n t o s o R e t a i l D W ; I n t e g r a t e d   S e c u r i t y = S S P I ; P e r s i s t   S e c u r i t y   I n f o = f a l s e < / C o n n e c t i o n S t r i n g > < I m p e r s o n a t i o n I n f o > < I m p e r s o n a t i o n M o d e > I m p e r s o n a t e C u r r e n t U s e r < / I m p e r s o n a t i o n M o d e > < / I m p e r s o n a t i o n I n f o > < T i m e o u t > P T 0 S < / T i m e o u t > < / D a t a S o u r c e > < D a t a S o u r c e   x s i : t y p e = " R e l a t i o n a l D a t a S o u r c e " > < I D > d 3 8 e 0 b 9 2 - 1 d d 5 - 4 6 5 a - a 3 0 3 - 9 9 7 b e f 9 9 9 2 7 9 < / I D > < N a m e > S q l S e r v e r   C O L I N - P C S Q L S E R V E R T A B U L A R   C o n t o s o R e t a i l D W < / N a m e > < A n n o t a t i o n s > < A n n o t a t i o n > < N a m e > C o n n e c t i o n E d i t U I S o u r c e < / N a m e > < V a l u e > S q l S e r v e r < / V a l u e > < / A n n o t a t i o n > < / A n n o t a t i o n s > < C o n n e c t i o n S t r i n g > P r o v i d e r = S Q L N C L I 1 1 ; D a t a   S o u r c e = C O L I N - P C \ S Q L S E R V E R T A B U L A R ; I n i t i a l   C a t a l o g = C o n t o s o R e t a i l D W ; I n t e g r a t e d   S e c u r i t y = S S P I ; P e r s i s t   S e c u r i t y   I n f o = f a l s e < / C o n n e c t i o n S t r i n g > < I m p e r s o n a t i o n I n f o > < I m p e r s o n a t i o n M o d e > I m p e r s o n a t e C u r r e n t U s e r < / I m p e r s o n a t i o n M o d e > < / I m p e r s o n a t i o n I n f o > < T i m e o u t > P T 0 S < / T i m e o u t > < / D a t a S o u r c e > < D a t a S o u r c e   x s i : t y p e = " R e l a t i o n a l D a t a S o u r c e " > < I D > 1 2 5 2 1 0 9 6 - d 7 1 8 - 4 6 c 0 - 9 9 1 2 - 9 c 8 2 c 1 5 c 1 5 e 4 < / I D > < N a m e > T A B U L A R   C o n t o s o R e t a i l D W   D a t e   C a l e n d a r < / N a m e > < A n n o t a t i o n s > < A n n o t a t i o n > < N a m e > C o n n e c t i o n E d i t U I S o u r c e < / N a m e > < V a l u e > S q l S e r v e r < / V a l u e > < / A n n o t a t i o n > < / A n n o t a t i o n s > < C o n n e c t i o n S t r i n g > P r o v i d e r = S Q L N C L I 1 1 ; D a t a   S o u r c e = C O L I N - P C \ S Q L S E R V E R T A B U L A R ; I n i t i a l   C a t a l o g = C o n t o s o R e t a i l D W ; I n t e g r a t e d   S e c u r i t y = S S P I ; P e r s i s t   S e c u r i t y   I n f o = f a l s e < / C o n n e c t i o n S t r i n g > < I m p e r s o n a t i o n I n f o > < I m p e r s o n a t i o n M o d e > I m p e r s o n a t e C u r r e n t U s e r < / I m p e r s o n a t i o n M o d e > < / I m p e r s o n a t i o n I n f o > < T i m e o u t > P T 0 S < / T i m e o u t > < / D a t a S o u r c e > < / D a t a S o u r c e s > < D a t a S o u r c e V i e w s > < D a t a S o u r c e V i e w > < I D > S a n d b o x < / I D > < N a m e > S a n d b o x < / N a m e > < D a t a S o u r c e I D > 6 f 9 2 1 8 c 6 - b a c b - 4 8 5 c - 8 5 2 5 - 8 c 4 3 0 d 8 d 6 a 1 9 < / 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S a l e s 1 _ e 8 3 6 9 3 6 7 - 6 4 6 4 - 4 2 1 c - b 9 a a - 1 2 c 9 0 6 2 7 b 6 9 8 "   m s d a t a : L o c a l e = " "   m s p r o p : D a t a S o u r c e I D = " 0 7 2 a a b a 0 - 0 b a e - 4 5 0 e - a 4 e 2 - e d d 1 a b e 3 9 f 7 0 "   m s p r o p : I s L o g i c a l = " T r u e "   m s p r o p : F r i e n d l y N a m e = " S a l e s "   m s p r o p : D b T a b l e N a m e = " S a l e s 1 "   m s p r o p : T a b l e T y p e = " V i e w "   m s p r o p : D e s c r i p t i o n = " S a l e s 1 "   m s p r o p : Q u e r y D e f i n i t i o n = " S e l e c t   T o p   1 0 0 0 0 0   W i t h   T i e s & # x D ; & # x A ;     F a c t O n l i n e S a l e s . D a t e K e y , & # x D ; & # x A ;     F a c t O n l i n e S a l e s . C u s t o m e r K e y , & # x D ; & # x A ;     F a c t O n l i n e S a l e s . P r o d u c t K e y , & # x D ; & # x A ;     R i g h t ( F a c t O n l i n e S a l e s . S a l e s O r d e r N u m b e r ,   6 )   A s   S a l e s O r d e r N u m b e r , & # x D ; & # x A ;     S u m ( F a c t O n l i n e S a l e s . S a l e s Q u a n t i t y )   A s   O r d e r Q u a n t i t y , & # x D ; & # x A ;     S u m ( F a c t O n l i n e S a l e s . S a l e s A m o u n t )   A s   E x t e n d e d A m o u n t , & # x D ; & # x A ;     S u m ( F a c t O n l i n e S a l e s . T o t a l C o s t )   A s   T o t a l P r o d u c t C o s t , & # x D ; & # x A ;     C a s t ( S u m ( F a c t O n l i n e S a l e s . S a l e s A m o u n t   *   0 . 0 8 )   A s   m o n e y )   A s   T a x A m t , & # x D ; & # x A ;     C a s t ( S u m ( F a c t O n l i n e S a l e s . S a l e s A m o u n t   *   0 . 0 2 5 )   A s   m o n e y )   A s   F r e i g h t & # x D ; & # x A ; F r o m & # x D ; & # x A ;     F a c t O n l i n e S a l e s & # x D ; & # x A ; G r o u p   B y & # x D ; & # x A ;     F a c t O n l i n e S a l e s . D a t e K e y ,   F a c t O n l i n e S a l e s . C u s t o m e r K e y , & # x D ; & # x A ;     F a c t O n l i n e S a l e s . P r o d u c t K e y ,   R i g h t ( F a c t O n l i n e S a l e s . S a l e s O r d e r N u m b e r ,   6 ) & # x D ; & # x A ; H a v i n g & # x D ; & # x A ;     S u m ( F a c t O n l i n e S a l e s . S a l e s Q u a n t i t y )   & g t ;   0 & # x D ; & # x A ; O r d e r   B y & # x D ; & # x A ;     S u m ( F a c t O n l i n e S a l e s . S a l e s A m o u n t )   D e s c " > < x s : c o m p l e x T y p e > < x s : s e q u e n c e > < x s : e l e m e n t   n a m e = " D a t e K e y "   m s p r o p : D b C o l u m n N a m e = " D a t e K e y "   m s p r o p : F r i e n d l y N a m e = " D a t e K e y "   t y p e = " x s : d a t e T i m e "   m i n O c c u r s = " 0 "   / > < x s : e l e m e n t   n a m e = " C u s t o m e r K e y "   m s p r o p : D b C o l u m n N a m e = " C u s t o m e r K e y "   m s p r o p : F r i e n d l y N a m e = " C u s t o m e r K e y "   t y p e = " x s : i n t "   m i n O c c u r s = " 0 "   / > < x s : e l e m e n t   n a m e = " P r o d u c t K e y "   m s p r o p : D b C o l u m n N a m e = " P r o d u c t K e y "   m s p r o p : F r i e n d l y N a m e = " P r o d u c t K e y "   t y p e = " x s : i n t "   m i n O c c u r s = " 0 "   / > < x s : e l e m e n t   n a m e = " S a l e s O r d e r N u m b e r "   m s p r o p : D b C o l u m n N a m e = " S a l e s O r d e r N u m b e r "   m s p r o p : F r i e n d l y N a m e = " S a l e s O r d e r N u m b e r "   m i n O c c u r s = " 0 " > < x s : s i m p l e T y p e > < x s : r e s t r i c t i o n   b a s e = " x s : s t r i n g " > < x s : m a x L e n g t h   v a l u e = " 1 3 1 0 7 2 "   / > < / x s : r e s t r i c t i o n > < / x s : s i m p l e T y p e > < / x s : e l e m e n t > < x s : e l e m e n t   n a m e = " O r d e r Q u a n t i t y "   m s p r o p : D b C o l u m n N a m e = " O r d e r Q u a n t i t y "   m s p r o p : F r i e n d l y N a m e = " O r d e r Q u a n t i t y "   t y p e = " x s : i n t "   m i n O c c u r s = " 0 "   / > < x s : e l e m e n t   n a m e = " E x t e n d e d A m o u n t "   m s p r o p : D b C o l u m n N a m e = " E x t e n d e d A m o u n t "   m s p r o p : F r i e n d l y N a m e = " E x t e n d e d A m o u n t "   t y p e = " x s : d e c i m a l "   m i n O c c u r s = " 0 "   / > < x s : e l e m e n t   n a m e = " T o t a l P r o d u c t C o s t "   m s p r o p : D b C o l u m n N a m e = " T o t a l P r o d u c t C o s t "   m s p r o p : F r i e n d l y N a m e = " T o t a l P r o d u c t C o s t "   t y p e = " x s : d e c i m a l "   m i n O c c u r s = " 0 "   / > < x s : e l e m e n t   n a m e = " T a x A m t "   m s p r o p : D b C o l u m n N a m e = " T a x A m t "   m s p r o p : F r i e n d l y N a m e = " T a x A m t "   t y p e = " x s : d e c i m a l "   m i n O c c u r s = " 0 "   / > < x s : e l e m e n t   n a m e = " F r e i g h t "   m s p r o p : D b C o l u m n N a m e = " F r e i g h t "   m s p r o p : F r i e n d l y N a m e = " F r e i g h t "   t y p e = " x s : d e c i m a l "   m i n O c c u r s = " 0 "   / > < / x s : s e q u e n c e > < / x s : c o m p l e x T y p e > < / x s : e l e m e n t > < x s : e l e m e n t   n a m e = " P r o d u c t _ 6 6 0 8 a 8 f c - 2 e 8 5 - 4 7 5 f - 9 4 4 c - 5 9 3 e 5 f 1 a 6 2 e 0 "   m s d a t a : L o c a l e = " "   m s p r o p : D a t a S o u r c e I D = " d 3 8 e 0 b 9 2 - 1 d d 5 - 4 6 5 a - a 3 0 3 - 9 9 7 b e f 9 9 9 2 7 9 "   m s p r o p : I s L o g i c a l = " T r u e "   m s p r o p : F r i e n d l y N a m e = " P r o d u c t "   m s p r o p : D b T a b l e N a m e = " P r o d u c t "   m s p r o p : T a b l e T y p e = " V i e w "   m s p r o p : D e s c r i p t i o n = " P r o d u c t "   m s p r o p : Q u e r y D e f i n i t i o n = " S e l e c t   D i s t i n c t & # x D ; & # x A ;     D i m P r o d u c t . P r o d u c t K e y , & # x D ; & # x A ;     D i m P r o d u c t . P r o d u c t S u b c a t e g o r y K e y , & # x D ; & # x A ;     D i m P r o d u c t . P r o d u c t N a m e , & # x D ; & # x A ;     D i m P r o d u c t . B r a n d N a m e , & # x D ; & # x A ;     D i m P r o d u c t . C o l o r N a m e & # x D ; & # x A ; F r o m & # x D ; & # x A ;     D i m P r o d u c t   I n n e r   J o i n & # x D ; & # x A ;     ( S e l e c t   T o p   1 0 0 0 0 0   W i t h   T i e s & # x D ; & # x A ;         F a c t O n l i n e S a l e s . D a t e K e y , & # x D ; & # x A ;         F a c t O n l i n e S a l e s . C u s t o m e r K e y , & # x D ; & # x A ;         F a c t O n l i n e S a l e s . P r o d u c t K e y , & # x D ; & # x A ;         R i g h t ( F a c t O n l i n e S a l e s . S a l e s O r d e r N u m b e r ,   6 )   A s   S a l e s O r d e r N u m b e r , & # x D ; & # x A ;         S u m ( F a c t O n l i n e S a l e s . S a l e s Q u a n t i t y )   A s   O r d e r Q u a n t i t y , & # x D ; & # x A ;         S u m ( F a c t O n l i n e S a l e s . S a l e s A m o u n t )   A s   E x t e n d e d A m o u n t , & # x D ; & # x A ;         S u m ( F a c t O n l i n e S a l e s . T o t a l C o s t )   A s   T o t a l P r o d u c t C o s t , & # x D ; & # x A ;         C a s t ( S u m ( F a c t O n l i n e S a l e s . S a l e s A m o u n t   *   0 . 0 8 )   A s   m o n e y )   A s   T a x A m t , & # x D ; & # x A ;         C a s t ( S u m ( F a c t O n l i n e S a l e s . S a l e s A m o u n t   *   0 . 0 2 5 )   A s   m o n e y )   A s   F r e i g h t & # x D ; & # x A ;     F r o m & # x D ; & # x A ;         F a c t O n l i n e S a l e s & # x D ; & # x A ;     G r o u p   B y & # x D ; & # x A ;         F a c t O n l i n e S a l e s . D a t e K e y ,   F a c t O n l i n e S a l e s . C u s t o m e r K e y , & # x D ; & # x A ;         F a c t O n l i n e S a l e s . P r o d u c t K e y ,   R i g h t ( F a c t O n l i n e S a l e s . S a l e s O r d e r N u m b e r ,   6 ) & # x D ; & # x A ;     H a v i n g & # x D ; & # x A ;         S u m ( F a c t O n l i n e S a l e s . S a l e s Q u a n t i t y )   & g t ;   0 & # x D ; & # x A ;     O r d e r   B y & # x D ; & # x A ;         S u m ( F a c t O n l i n e S a l e s . S a l e s A m o u n t )   D e s c )   A s   O n l i n e S a l e s & # x D ; & # x A ;         O n   D i m P r o d u c t . P r o d u c t K e y   =   O n l i n e S a l e s . P r o d u c t K e y " > < x s : c o m p l e x T y p e > < x s : s e q u e n c e > < x s : e l e m e n t   n a m e = " P r o d u c t K e y "   m s p r o p : D b C o l u m n N a m e = " P r o d u c t K e y "   m s p r o p : F r i e n d l y N a m e = " P r o d u c t K e y "   t y p e = " x s : i n t "   m i n O c c u r s = " 0 "   / > < x s : e l e m e n t   n a m e = " P r o d u c t S u b c a t e g o r y K e y "   m s p r o p : D b C o l u m n N a m e = " P r o d u c t S u b c a t e g o r y K e y "   m s p r o p : F r i e n d l y N a m e = " P r o d u c t S u b c a t e g o r y K e y "   t y p e = " x s : i n t "   m i n O c c u r s = " 0 "   / > < x s : e l e m e n t   n a m e = " P r o d u c t N a m e "   m s p r o p : D b C o l u m n N a m e = " P r o d u c t N a m e "   m s p r o p : F r i e n d l y N a m e = " P r o d u c t N a m e "   m i n O c c u r s = " 0 " > < x s : s i m p l e T y p e > < x s : r e s t r i c t i o n   b a s e = " x s : s t r i n g " > < x s : m a x L e n g t h   v a l u e = " 1 3 1 0 7 2 "   / > < / x s : r e s t r i c t i o n > < / x s : s i m p l e T y p e > < / x s : e l e m e n t > < x s : e l e m e n t   n a m e = " B r a n d N a m e "   m s p r o p : D b C o l u m n N a m e = " B r a n d N a m e "   m s p r o p : F r i e n d l y N a m e = " B r a n d N a m e "   m i n O c c u r s = " 0 " > < x s : s i m p l e T y p e > < x s : r e s t r i c t i o n   b a s e = " x s : s t r i n g " > < x s : m a x L e n g t h   v a l u e = " 1 3 1 0 7 2 "   / > < / x s : r e s t r i c t i o n > < / x s : s i m p l e T y p e > < / x s : e l e m e n t > < x s : e l e m e n t   n a m e = " C o l o r N a m e "   m s p r o p : D b C o l u m n N a m e = " C o l o r N a m e "   m s p r o p : F r i e n d l y N a m e = " C o l o r N a m e "   m i n O c c u r s = " 0 " > < x s : s i m p l e T y p e > < x s : r e s t r i c t i o n   b a s e = " x s : s t r i n g " > < x s : m a x L e n g t h   v a l u e = " 1 3 1 0 7 2 "   / > < / x s : r e s t r i c t i o n > < / x s : s i m p l e T y p e > < / x s : e l e m e n t > < / x s : s e q u e n c e > < / x s : c o m p l e x T y p e > < / x s : e l e m e n t > < x s : e l e m e n t   n a m e = " C a l e n d a r D a t e _ a 0 d c 2 0 0 0 - 6 0 6 4 - 4 f 8 7 - 9 8 1 4 - d 0 7 3 6 3 6 c b a 6 d "   m s d a t a : L o c a l e = " "   m s p r o p : D a t a S o u r c e I D = " 1 2 5 2 1 0 9 6 - d 7 1 8 - 4 6 c 0 - 9 9 1 2 - 9 c 8 2 c 1 5 c 1 5 e 4 "   m s p r o p : I s L o g i c a l = " T r u e "   m s p r o p : F r i e n d l y N a m e = " C a l e n d a r D a t e "   m s p r o p : D b T a b l e N a m e = " C a l e n d a r D a t e "   m s p r o p : T a b l e T y p e = " V i e w "   m s p r o p : D e s c r i p t i o n = " C a l e n d a r D a t e "   m s p r o p : Q u e r y D e f i n i t i o n = " S e l e c t   D i s t i n c t & # x D ; & # x A ;     D i m D a t e . D a t e k e y   A s   F u l l D a t e , & # x D ; & # x A ;     D i m D a t e . C a l e n d a r Y e a r , & # x D ; & # x A ;     D i m D a t e . C a l e n d a r H a l f Y e a r L a b e l   A s   H a l f Y e a r , & # x D ; & # x A ;     D i m D a t e . C a l e n d a r Q u a r t e r L a b e l   A s   Q u a r t e r , & # x D ; & # x A ;     L e f t ( D i m D a t e . C a l e n d a r M o n t h L a b e l ,   3 )   A s   M o n t h N a m e , & # x D ; & # x A ;     C a s t ( D i m D a t e . C a l e n d a r Y e a r   A s   v a r c h a r )   +   ' - '   +   L e f t ( D i m D a t e . C a l e n d a r M o n t h L a b e l , & # x D ; & # x A ;     3 )   A s   Y e a r M o n t h , & # x D ; & # x A ;     C a s t ( C a s t ( D i m D a t e . C a l e n d a r Y e a r   A s   v a r c h a r )   +   R i g h t ( ' 0 '   + & # x D ; & # x A ;     R i g h t ( D i m D a t e . C a l e n d a r M o n t h ,   2 ) ,   2 )   A s   i n t )   A s   Y e a r M o n t h N u m b e r , & # x D ; & # x A ;     C a s t ( R i g h t ( D i m D a t e . C a l e n d a r M o n t h ,   2 )   A s   t i n y I n t )   A s   M o n t h N u m b e r , & # x D ; & # x A ;     D i m D a t e . C a l e n d a r W e e k L a b e l   A s   W e e k N a m e O f Y e a r , & # x D ; & # x A ;     C a s t ( R i g h t ( D i m D a t e . C a l e n d a r W e e k ,   2 )   A s   t i n y i n t )   A s   W e e k N u m b e r O f Y e a r , & # x D ; & # x A ;     L e f t ( D i m D a t e . C a l e n d a r D a y O f W e e k L a b e l ,   3 )   A s   D a y O f W e e k N a m e , & # x D ; & # x A ;     C a s t ( R i g h t ( D i m D a t e . C a l e n d a r D a y O f W e e k ,   1 )   A s   t i n y i n t )   A s   D a y O f W e e k N u m b e r & # x D ; & # x A ; F r o m & # x D ; & # x A ;     D i m D a t e & # x D ; & # x A ; W h e r e & # x D ; & # x A ;     D i m D a t e . C a l e n d a r Y e a r   I n   ( S e l e c t & # x D ; & # x A ;     Y e a r ( F a c t O n l i n e S a l e s . D a t e K e y ) & # x D ; & # x A ;     F r o m & # x D ; & # x A ;         F a c t O n l i n e S a l e s & # x D ; & # x A ;     W h e r e & # x D ; & # x A ;         F a c t O n l i n e S a l e s . S a l e s Q u a n t i t y   & g t ;   0 ) & # x D ; & # x A ; O r d e r   B y & # x D ; & # x A ;     D i m D a t e . D a t e k e y " > < x s : c o m p l e x T y p e > < x s : s e q u e n c e > < x s : e l e m e n t   n a m e = " F u l l D a t e "   m s p r o p : D b C o l u m n N a m e = " F u l l D a t e "   m s p r o p : F r i e n d l y N a m e = " F u l l D a t e "   t y p e = " x s : d a t e T i m e "   m i n O c c u r s = " 0 "   / > < x s : e l e m e n t   n a m e = " C a l e n d a r Y e a r "   m s p r o p : D b C o l u m n N a m e = " C a l e n d a r Y e a r "   m s p r o p : F r i e n d l y N a m e = " C a l e n d a r Y e a r "   t y p e = " x s : i n t "   m i n O c c u r s = " 0 "   / > < x s : e l e m e n t   n a m e = " H a l f Y e a r "   m s p r o p : D b C o l u m n N a m e = " H a l f Y e a r "   m s p r o p : F r i e n d l y N a m e = " H a l f Y e a r "   m i n O c c u r s = " 0 " > < x s : s i m p l e T y p e > < x s : r e s t r i c t i o n   b a s e = " x s : s t r i n g " > < x s : m a x L e n g t h   v a l u e = " 1 3 1 0 7 2 "   / > < / x s : r e s t r i c t i o n > < / x s : s i m p l e T y p e > < / x s : e l e m e n t > < x s : e l e m e n t   n a m e = " Q u a r t e r "   m s p r o p : D b C o l u m n N a m e = " Q u a r t e r "   m s p r o p : F r i e n d l y N a m e = " Q u a r t e r "   m i n O c c u r s = " 0 " > < x s : s i m p l e T y p e > < x s : r e s t r i c t i o n   b a s e = " x s : s t r i n g " > < x s : m a x L e n g t h   v a l u e = " 1 3 1 0 7 2 "   / > < / x s : r e s t r i c t i o n > < / x s : s i m p l e T y p e > < / x s : e l e m e n t > < x s : e l e m e n t   n a m e = " M o n t h N a m e "   m s p r o p : D b C o l u m n N a m e = " M o n t h N a m e "   m s p r o p : F r i e n d l y N a m e = " M o n t h N a m e "   m i n O c c u r s = " 0 " > < x s : s i m p l e T y p e > < x s : r e s t r i c t i o n   b a s e = " x s : s t r i n g " > < x s : m a x L e n g t h   v a l u e = " 1 3 1 0 7 2 "   / > < / x s : r e s t r i c t i o n > < / x s : s i m p l e T y p e > < / x s : e l e m e n t > < x s : e l e m e n t   n a m e = " Y e a r M o n t h "   m s p r o p : D b C o l u m n N a m e = " Y e a r M o n t h "   m s p r o p : F r i e n d l y N a m e = " Y e a r M o n t h "   m i n O c c u r s = " 0 " > < x s : s i m p l e T y p e > < x s : r e s t r i c t i o n   b a s e = " x s : s t r i n g " > < x s : m a x L e n g t h   v a l u e = " 1 3 1 0 7 2 "   / > < / x s : r e s t r i c t i o n > < / x s : s i m p l e T y p e > < / x s : e l e m e n t > < x s : e l e m e n t   n a m e = " Y e a r M o n t h N u m b e r "   m s p r o p : D b C o l u m n N a m e = " Y e a r M o n t h N u m b e r "   m s p r o p : F r i e n d l y N a m e = " Y e a r M o n t h N u m b e r "   t y p e = " x s : i n t "   m i n O c c u r s = " 0 "   / > < x s : e l e m e n t   n a m e = " M o n t h N u m b e r "   m s p r o p : D b C o l u m n N a m e = " M o n t h N u m b e r "   m s p r o p : F r i e n d l y N a m e = " M o n t h N u m b e r "   t y p e = " x s : u n s i g n e d B y t e "   m i n O c c u r s = " 0 "   / > < x s : e l e m e n t   n a m e = " W e e k N a m e O f Y e a r "   m s p r o p : D b C o l u m n N a m e = " W e e k N a m e O f Y e a r "   m s p r o p : F r i e n d l y N a m e = " W e e k N a m e O f Y e a r "   m i n O c c u r s = " 0 " > < x s : s i m p l e T y p e > < x s : r e s t r i c t i o n   b a s e = " x s : s t r i n g " > < x s : m a x L e n g t h   v a l u e = " 1 3 1 0 7 2 "   / > < / x s : r e s t r i c t i o n > < / x s : s i m p l e T y p e > < / x s : e l e m e n t > < x s : e l e m e n t   n a m e = " W e e k N u m b e r O f Y e a r "   m s p r o p : D b C o l u m n N a m e = " W e e k N u m b e r O f Y e a r "   m s p r o p : F r i e n d l y N a m e = " W e e k N u m b e r O f Y e a r "   t y p e = " x s : u n s i g n e d B y t e "   m i n O c c u r s = " 0 "   / > < x s : e l e m e n t   n a m e = " D a y O f W e e k N a m e "   m s p r o p : D b C o l u m n N a m e = " D a y O f W e e k N a m e "   m s p r o p : F r i e n d l y N a m e = " D a y O f W e e k N a m e "   m i n O c c u r s = " 0 " > < x s : s i m p l e T y p e > < x s : r e s t r i c t i o n   b a s e = " x s : s t r i n g " > < x s : m a x L e n g t h   v a l u e = " 1 3 1 0 7 2 "   / > < / x s : r e s t r i c t i o n > < / x s : s i m p l e T y p e > < / x s : e l e m e n t > < x s : e l e m e n t   n a m e = " D a y O f W e e k N u m b e r "   m s p r o p : D b C o l u m n N a m e = " D a y O f W e e k N u m b e r "   m s p r o p : F r i e n d l y N a m e = " D a y O f W e e k N u m b e r "   t y p e = " x s : u n s i g n e d B y t e "   m i n O c c u r s = " 0 "   / > < / 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4.xml>��< ? x m l   v e r s i o n = " 1 . 0 "   e n c o d i n g = " U T F - 1 6 " ? > < G e m i n i   x m l n s = " h t t p : / / g e m i n i / p i v o t c u s t o m i z a t i o n / T a b l e X M L _ C a l e n d a r D a t e _ a 0 d c 2 0 0 0 - 6 0 6 4 - 4 f 8 7 - 9 8 1 4 - d 0 7 3 6 3 6 c b a 6 d " > < 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F u l l D a t e & l t ; / s t r i n g & g t ; & l t ; / k e y & g t ; & l t ; v a l u e & g t ; & l t ; i n t & g t ; 1 1 9 & l t ; / i n t & g t ; & l t ; / v a l u e & g t ; & l t ; / i t e m & g t ; & l t ; i t e m & g t ; & l t ; k e y & g t ; & l t ; s t r i n g & g t ; C a l e n d a r Y e a r & l t ; / s t r i n g & g t ; & l t ; / k e y & g t ; & l t ; v a l u e & g t ; & l t ; i n t & g t ; 1 2 2 & l t ; / i n t & g t ; & l t ; / v a l u e & g t ; & l t ; / i t e m & g t ; & l t ; i t e m & g t ; & l t ; k e y & g t ; & l t ; s t r i n g & g t ; H a l f Y e a r & l t ; / s t r i n g & g t ; & l t ; / k e y & g t ; & l t ; v a l u e & g t ; & l t ; i n t & g t ; 9 2 & l t ; / i n t & g t ; & l t ; / v a l u e & g t ; & l t ; / i t e m & g t ; & l t ; i t e m & g t ; & l t ; k e y & g t ; & l t ; s t r i n g & g t ; Q u a r t e r & l t ; / s t r i n g & g t ; & l t ; / k e y & g t ; & l t ; v a l u e & g t ; & l t ; i n t & g t ; 8 9 & l t ; / i n t & g t ; & l t ; / v a l u e & g t ; & l t ; / i t e m & g t ; & l t ; i t e m & g t ; & l t ; k e y & g t ; & l t ; s t r i n g & g t ; M o n t h N a m e & l t ; / s t r i n g & g t ; & l t ; / k e y & g t ; & l t ; v a l u e & g t ; & l t ; i n t & g t ; 1 1 9 & l t ; / i n t & g t ; & l t ; / v a l u e & g t ; & l t ; / i t e m & g t ; & l t ; i t e m & g t ; & l t ; k e y & g t ; & l t ; s t r i n g & g t ; Y e a r M o n t h & l t ; / s t r i n g & g t ; & l t ; / k e y & g t ; & l t ; v a l u e & g t ; & l t ; i n t & g t ; 1 0 8 & l t ; / i n t & g t ; & l t ; / v a l u e & g t ; & l t ; / i t e m & g t ; & l t ; i t e m & g t ; & l t ; k e y & g t ; & l t ; s t r i n g & g t ; Y e a r M o n t h N u m b e r & l t ; / s t r i n g & g t ; & l t ; / k e y & g t ; & l t ; v a l u e & g t ; & l t ; i n t & g t ; 1 5 9 & l t ; / i n t & g t ; & l t ; / v a l u e & g t ; & l t ; / i t e m & g t ; & l t ; i t e m & g t ; & l t ; k e y & g t ; & l t ; s t r i n g & g t ; M o n t h N u m b e r & l t ; / s t r i n g & g t ; & l t ; / k e y & g t ; & l t ; v a l u e & g t ; & l t ; i n t & g t ; 1 3 3 & l t ; / i n t & g t ; & l t ; / v a l u e & g t ; & l t ; / i t e m & g t ; & l t ; i t e m & g t ; & l t ; k e y & g t ; & l t ; s t r i n g & g t ; W e e k N a m e O f Y e a r & l t ; / s t r i n g & g t ; & l t ; / k e y & g t ; & l t ; v a l u e & g t ; & l t ; i n t & g t ; 1 5 4 & l t ; / i n t & g t ; & l t ; / v a l u e & g t ; & l t ; / i t e m & g t ; & l t ; i t e m & g t ; & l t ; k e y & g t ; & l t ; s t r i n g & g t ; W e e k N u m b e r O f Y e a r & l t ; / s t r i n g & g t ; & l t ; / k e y & g t ; & l t ; v a l u e & g t ; & l t ; i n t & g t ; 1 6 8 & l t ; / i n t & g t ; & l t ; / v a l u e & g t ; & l t ; / i t e m & g t ; & l t ; i t e m & g t ; & l t ; k e y & g t ; & l t ; s t r i n g & g t ; D a y O f W e e k N a m e & l t ; / s t r i n g & g t ; & l t ; / k e y & g t ; & l t ; v a l u e & g t ; & l t ; i n t & g t ; 1 5 1 & l t ; / i n t & g t ; & l t ; / v a l u e & g t ; & l t ; / i t e m & g t ; & l t ; i t e m & g t ; & l t ; k e y & g t ; & l t ; s t r i n g & g t ; D a y O f W e e k N u m b e r & l t ; / s t r i n g & g t ; & l t ; / k e y & g t ; & l t ; v a l u e & g t ; & l t ; i n t & g t ; 1 6 5 & l t ; / i n t & g t ; & l t ; / v a l u e & g t ; & l t ; / i t e m & g t ; & l t ; / C o l u m n W i d t h s & g t ; & l t ; C o l u m n D i s p l a y I n d e x & g t ; & l t ; i t e m & g t ; & l t ; k e y & g t ; & l t ; s t r i n g & g t ; F u l l D a t e & l t ; / s t r i n g & g t ; & l t ; / k e y & g t ; & l t ; v a l u e & g t ; & l t ; i n t & g t ; 0 & l t ; / i n t & g t ; & l t ; / v a l u e & g t ; & l t ; / i t e m & g t ; & l t ; i t e m & g t ; & l t ; k e y & g t ; & l t ; s t r i n g & g t ; C a l e n d a r Y e a r & l t ; / s t r i n g & g t ; & l t ; / k e y & g t ; & l t ; v a l u e & g t ; & l t ; i n t & g t ; 1 & l t ; / i n t & g t ; & l t ; / v a l u e & g t ; & l t ; / i t e m & g t ; & l t ; i t e m & g t ; & l t ; k e y & g t ; & l t ; s t r i n g & g t ; H a l f Y e a r & l t ; / s t r i n g & g t ; & l t ; / k e y & g t ; & l t ; v a l u e & g t ; & l t ; i n t & g t ; 2 & l t ; / i n t & g t ; & l t ; / v a l u e & g t ; & l t ; / i t e m & g t ; & l t ; i t e m & g t ; & l t ; k e y & g t ; & l t ; s t r i n g & g t ; Q u a r t e r & l t ; / s t r i n g & g t ; & l t ; / k e y & g t ; & l t ; v a l u e & g t ; & l t ; i n t & g t ; 3 & l t ; / i n t & g t ; & l t ; / v a l u e & g t ; & l t ; / i t e m & g t ; & l t ; i t e m & g t ; & l t ; k e y & g t ; & l t ; s t r i n g & g t ; M o n t h N a m e & l t ; / s t r i n g & g t ; & l t ; / k e y & g t ; & l t ; v a l u e & g t ; & l t ; i n t & g t ; 4 & l t ; / i n t & g t ; & l t ; / v a l u e & g t ; & l t ; / i t e m & g t ; & l t ; i t e m & g t ; & l t ; k e y & g t ; & l t ; s t r i n g & g t ; Y e a r M o n t h & l t ; / s t r i n g & g t ; & l t ; / k e y & g t ; & l t ; v a l u e & g t ; & l t ; i n t & g t ; 5 & l t ; / i n t & g t ; & l t ; / v a l u e & g t ; & l t ; / i t e m & g t ; & l t ; i t e m & g t ; & l t ; k e y & g t ; & l t ; s t r i n g & g t ; Y e a r M o n t h N u m b e r & l t ; / s t r i n g & g t ; & l t ; / k e y & g t ; & l t ; v a l u e & g t ; & l t ; i n t & g t ; 6 & l t ; / i n t & g t ; & l t ; / v a l u e & g t ; & l t ; / i t e m & g t ; & l t ; i t e m & g t ; & l t ; k e y & g t ; & l t ; s t r i n g & g t ; M o n t h N u m b e r & l t ; / s t r i n g & g t ; & l t ; / k e y & g t ; & l t ; v a l u e & g t ; & l t ; i n t & g t ; 7 & l t ; / i n t & g t ; & l t ; / v a l u e & g t ; & l t ; / i t e m & g t ; & l t ; i t e m & g t ; & l t ; k e y & g t ; & l t ; s t r i n g & g t ; W e e k N a m e O f Y e a r & l t ; / s t r i n g & g t ; & l t ; / k e y & g t ; & l t ; v a l u e & g t ; & l t ; i n t & g t ; 8 & l t ; / i n t & g t ; & l t ; / v a l u e & g t ; & l t ; / i t e m & g t ; & l t ; i t e m & g t ; & l t ; k e y & g t ; & l t ; s t r i n g & g t ; W e e k N u m b e r O f Y e a r & l t ; / s t r i n g & g t ; & l t ; / k e y & g t ; & l t ; v a l u e & g t ; & l t ; i n t & g t ; 9 & l t ; / i n t & g t ; & l t ; / v a l u e & g t ; & l t ; / i t e m & g t ; & l t ; i t e m & g t ; & l t ; k e y & g t ; & l t ; s t r i n g & g t ; D a y O f W e e k N a m e & l t ; / s t r i n g & g t ; & l t ; / k e y & g t ; & l t ; v a l u e & g t ; & l t ; i n t & g t ; 1 0 & l t ; / i n t & g t ; & l t ; / v a l u e & g t ; & l t ; / i t e m & g t ; & l t ; i t e m & g t ; & l t ; k e y & g t ; & l t ; s t r i n g & g t ; D a y O f W e e k N u m b e r & l t ; / s t r i n g & g t ; & l t ; / k e y & g t ; & l t ; v a l u e & g t ; & l t ; i n t & g t ; 1 1 & l t ; / i n t & g t ; & l t ; / v a l u e & g t ; & l t ; / i t e m & g t ; & l t ; / C o l u m n D i s p l a y I n d e x & g t ; & l t ; C o l u m n F r o z e n   / & g t ; & l t ; C o l u m n C h e c k e d   / & g t ; & l t ; C o l u m n F i l t e r   / & g t ; & l t ; S e l e c t i o n F i l t e r   / & g t ; & l t ; F i l t e r P a r a m e t e r s   / & g t ; & l t ; I s S o r t D e s c e n d i n g & g t ; f a l s e & l t ; / I s S o r t D e s c e n d i n g & g t ; & l t ; / T a b l e W i d g e t G r i d S e r i a l i z a t i o n & g t ; < / C u s t o m C o n t e n t > < / G e m i n i > 
</file>

<file path=customXml/item40.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41.xml>��< ? x m l   v e r s i o n = " 1 . 0 "   e n c o d i n g = " U T F - 1 6 " ? > < G e m i n i   x m l n s = " h t t p : / / g e m i n i / p i v o t c u s t o m i z a t i o n / T a b l e X M L _ S a l e s T e r r i t o r i e s _ 7 9 f 6 a c c 9 - 1 8 a 2 - 4 4 5 4 - 9 b 8 4 - 7 d 5 f 6 d 4 e f 3 4 5 " > < C u s t o m C o n t e n t > < ! [ C D A T A [ < T a b l e W i d g e t G r i d S e r i a l i z a t i o n   x m l n s : x s i = " h t t p : / / w w w . w 3 . o r g / 2 0 0 1 / X M L S c h e m a - i n s t a n c e "   x m l n s : x s d = " h t t p : / / w w w . w 3 . o r g / 2 0 0 1 / X M L S c h e m a " > < C o l u m n S u g g e s t e d T y p e   / > < C o l u m n F o r m a t   / > < C o l u m n A c c u r a c y   / > < C o l u m n C u r r e n c y S y m b o l   / > < C o l u m n P o s i t i v e P a t t e r n   / > < C o l u m n N e g a t i v e P a t t e r n   / > < C o l u m n W i d t h s > < i t e m > < k e y > < s t r i n g > S a l e s T e r r i t o r y K e y < / s t r i n g > < / k e y > < v a l u e > < i n t > 1 4 9 < / i n t > < / v a l u e > < / i t e m > < i t e m > < k e y > < s t r i n g > S a l e s T e r r i t o r y A l t e r n a t e K e y < / s t r i n g > < / k e y > < v a l u e > < i n t > 2 0 8 < / i n t > < / v a l u e > < / i t e m > < i t e m > < k e y > < s t r i n g > S a l e s T e r r i t o r y R e g i o n < / s t r i n g > < / k e y > < v a l u e > < i n t > 1 6 9 < / i n t > < / v a l u e > < / i t e m > < i t e m > < k e y > < s t r i n g > S a l e s T e r r i t o r y C o u n t r y < / s t r i n g > < / k e y > < v a l u e > < i n t > 1 7 5 < / i n t > < / v a l u e > < / i t e m > < i t e m > < k e y > < s t r i n g > S a l e s T e r r i t o r y G r o u p < / s t r i n g > < / k e y > < v a l u e > < i n t > 1 6 4 < / 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C o l u m n D i s p l a y I n d e x > < C o l u m n F r o z e n   / > < C o l u m n C h e c k e d   / > < C o l u m n F i l t e r   / > < S e l e c t i o n F i l t e r   / > < F i l t e r P a r a m e t e r s   / > < I s S o r t D e s c e n d i n g > f a l s e < / I s S o r t D e s c e n d i n g > < / T a b l e W i d g e t G r i d S e r i a l i z a t i o n > ] ] > < / C u s t o m C o n t e n t > < / G e m i n i > 
</file>

<file path=customXml/item5.xml>��< ? x m l   v e r s i o n = " 1 . 0 "   e n c o d i n g = " U T F - 1 6 " ? > < G e m i n i   x m l n s = " h t t p : / / g e m i n i / w o r k b o o k c u s t o m i z a t i o n / I s S a n d b o x E m b e d d e d " > < C u s t o m C o n t e n t > < ! [ C D A T A [ y e s ] ] > < / C u s t o m C o n t e n t > < / G e m i n i > 
</file>

<file path=customXml/item6.xml>��< ? x m l   v e r s i o n = " 1 . 0 "   e n c o d i n g = " U T F - 1 6 " ? > < G e m i n i   x m l n s = " h t t p : / / g e m i n i / p i v o t c u s t o m i z a t i o n / M a n u a l C a l c M o d e " > < C u s t o m C o n t e n t > < ! [ C D A T A [ F a l s e ] ] > < / C u s t o m C o n t e n t > < / G e m i n i > 
</file>

<file path=customXml/item7.xml>��< ? x m l   v e r s i o n = " 1 . 0 "   e n c o d i n g = " U T F - 1 6 " ? > < G e m i n i   x m l n s = " h t t p : / / g e m i n i / w o r k b o o k c u s t o m i z a t i o n / S a n d b o x N o n E m p t y " > < C u s t o m C o n t e n t > < ! [ C D A T A [ 1 ] ] > < / C u s t o m C o n t e n t > < / G e m i n i > 
</file>

<file path=customXml/item8.xml>��< ? x m l   v e r s i o n = " 1 . 0 "   e n c o d i n g = " U T F - 1 6 " ? > < G e m i n i   x m l n s = " h t t p : / / g e m i n i / p i v o t c u s t o m i z a t i o n / T a b l e X M L _ P r o d u c t _ 6 6 0 8 a 8 f c - 2 e 8 5 - 4 7 5 f - 9 4 4 c - 5 9 3 e 5 f 1 a 6 2 e 0 " > < 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d u c t K e y & l t ; / s t r i n g & g t ; & l t ; / k e y & g t ; & l t ; v a l u e & g t ; & l t ; i n t & g t ; 1 1 2 & l t ; / i n t & g t ; & l t ; / v a l u e & g t ; & l t ; / i t e m & g t ; & l t ; i t e m & g t ; & l t ; k e y & g t ; & l t ; s t r i n g & g t ; P r o d u c t S u b c a t e g o r y K e y & l t ; / s t r i n g & g t ; & l t ; / k e y & g t ; & l t ; v a l u e & g t ; & l t ; i n t & g t ; 1 8 8 & l t ; / i n t & g t ; & l t ; / v a l u e & g t ; & l t ; / i t e m & g t ; & l t ; i t e m & g t ; & l t ; k e y & g t ; & l t ; s t r i n g & g t ; P r o d u c t N a m e & l t ; / s t r i n g & g t ; & l t ; / k e y & g t ; & l t ; v a l u e & g t ; & l t ; i n t & g t ; 3 8 6 & l t ; / i n t & g t ; & l t ; / v a l u e & g t ; & l t ; / i t e m & g t ; & l t ; i t e m & g t ; & l t ; k e y & g t ; & l t ; s t r i n g & g t ; B r a n d N a m e & l t ; / s t r i n g & g t ; & l t ; / k e y & g t ; & l t ; v a l u e & g t ; & l t ; i n t & g t ; 1 1 4 & l t ; / i n t & g t ; & l t ; / v a l u e & g t ; & l t ; / i t e m & g t ; & l t ; i t e m & g t ; & l t ; k e y & g t ; & l t ; s t r i n g & g t ; C o l o r N a m e & l t ; / s t r i n g & g t ; & l t ; / k e y & g t ; & l t ; v a l u e & g t ; & l t ; i n t & g t ; 1 1 1 & l t ; / i n t & g t ; & l t ; / v a l u e & g t ; & l t ; / i t e m & g t ; & l t ; / C o l u m n W i d t h s & g t ; & l t ; C o l u m n D i s p l a y I n d e x & g t ; & l t ; i t e m & g t ; & l t ; k e y & g t ; & l t ; s t r i n g & g t ; P r o d u c t K e y & l t ; / s t r i n g & g t ; & l t ; / k e y & g t ; & l t ; v a l u e & g t ; & l t ; i n t & g t ; 0 & l t ; / i n t & g t ; & l t ; / v a l u e & g t ; & l t ; / i t e m & g t ; & l t ; i t e m & g t ; & l t ; k e y & g t ; & l t ; s t r i n g & g t ; P r o d u c t S u b c a t e g o r y K e y & l t ; / s t r i n g & g t ; & l t ; / k e y & g t ; & l t ; v a l u e & g t ; & l t ; i n t & g t ; 1 & l t ; / i n t & g t ; & l t ; / v a l u e & g t ; & l t ; / i t e m & g t ; & l t ; i t e m & g t ; & l t ; k e y & g t ; & l t ; s t r i n g & g t ; P r o d u c t N a m e & l t ; / s t r i n g & g t ; & l t ; / k e y & g t ; & l t ; v a l u e & g t ; & l t ; i n t & g t ; 2 & l t ; / i n t & g t ; & l t ; / v a l u e & g t ; & l t ; / i t e m & g t ; & l t ; i t e m & g t ; & l t ; k e y & g t ; & l t ; s t r i n g & g t ; B r a n d N a m e & l t ; / s t r i n g & g t ; & l t ; / k e y & g t ; & l t ; v a l u e & g t ; & l t ; i n t & g t ; 3 & l t ; / i n t & g t ; & l t ; / v a l u e & g t ; & l t ; / i t e m & g t ; & l t ; i t e m & g t ; & l t ; k e y & g t ; & l t ; s t r i n g & g t ; C o l o r N a m e & 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1 a 2 5 f 4 9 1 - d 8 7 b - 4 5 5 c - a 3 b 0 - 6 6 6 1 7 4 7 7 1 a 9 5 " > < C u s t o m C o n t e n t > < ! [ C D A T A [ < ? x m l   v e r s i o n = " 1 . 0 "   e n c o d i n g = " u t f - 1 6 " ? > < S e t t i n g s > < C a l c u l a t e d F i e l d s > < i t e m > < M e a s u r e N a m e > S h i p p i n g   P a i d < / M e a s u r e N a m e > < D i s p l a y N a m e > S h i p p i n g   P a i d < / D i s p l a y N a m e > < V i s i b l e > F a l s e < / V i s i b l e > < / i t e m > < i t e m > < M e a s u r e N a m e > U n i t s   P u r c h a s e d < / M e a s u r e N a m e > < D i s p l a y N a m e > U n i t s   P u r c h a s e d < / D i s p l a y N a m e > < V i s i b l e > F a l s e < / V i s i b l e > < / i t e m > < i t e m > < M e a s u r e N a m e > T a x   P a i d < / M e a s u r e N a m e > < D i s p l a y N a m e > T a x   P a i d < / D i s p l a y N a m e > < V i s i b l e > F a l s e < / V i s i b l e > < / i t e m > < i t e m > < M e a s u r e N a m e > T o t a l   P a i d < / M e a s u r e N a m e > < D i s p l a y N a m e > T o t a l   P a i d < / D i s p l a y N a m e > < V i s i b l e > F a l s e < / V i s i b l e > < / i t e m > < i t e m > < M e a s u r e N a m e > P r o d u c t i o n   C o s t < / M e a s u r e N a m e > < D i s p l a y N a m e > P r o d u c t i o n   C o s t < / D i s p l a y N a m e > < V i s i b l e > F a l s e < / V i s i b l e > < / i t e m > < i t e m > < M e a s u r e N a m e > M a r g i n < / M e a s u r e N a m e > < D i s p l a y N a m e > M a r g i n < / D i s p l a y N a m e > < V i s i b l e > F a l s e < / V i s i b l e > < / i t e m > < i t e m > < M e a s u r e N a m e > O r d e r s   P l a c e d < / M e a s u r e N a m e > < D i s p l a y N a m e > O r d e r s   P l a c e d < / D i s p l a y N a m e > < V i s i b l e > F a l s e < / V i s i b l e > < / i t e m > < i t e m > < M e a s u r e N a m e > M a r g i n   P c t < / M e a s u r e N a m e > < D i s p l a y N a m e > M a r g i n   P c t < / D i s p l a y N a m e > < V i s i b l e > F a l s e < / V i s i b l e > < / i t e m > < i t e m > < M e a s u r e N a m e > S e l e c t e d   T o p N   M e a s u r e < / M e a s u r e N a m e > < D i s p l a y N a m e > S e l e c t e d   T o p N   M e a s u r e < / D i s p l a y N a m e > < V i s i b l e > F a l s e < / V i s i b l e > < / i t e m > < i t e m > < M e a s u r e N a m e > S e l e c t e d T o p N N u m b e r < / M e a s u r e N a m e > < D i s p l a y N a m e > S e l e c t e d T o p N N u m b e r < / D i s p l a y N a m e > < V i s i b l e > F a l s e < / V i s i b l e > < / i t e m > < i t e m > < M e a s u r e N a m e > S e l e c t e d   T o p N   V a l u e < / M e a s u r e N a m e > < D i s p l a y N a m e > S e l e c t e d   T o p N   V a l u e < / D i s p l a y N a m e > < V i s i b l e > T r u e < / V i s i b l e > < / i t e m > < i t e m > < M e a s u r e N a m e > C u s t o m e r T o p R a n k B y S e l e c t i o n s < / M e a s u r e N a m e > < D i s p l a y N a m e > C u s t o m e r T o p R a n k B y S e l e c t i o n s < / D i s p l a y N a m e > < V i s i b l e > F a l s e < / V i s i b l e > < / i t e m > < i t e m > < M e a s u r e N a m e > S h o u l d   T o p   C u s t o m e r   B e   I n c l u d e d < / M e a s u r e N a m e > < D i s p l a y N a m e > S h o u l d   T o p   C u s t o m e r   B e   I n c l u d e d < / D i s p l a y N a m e > < V i s i b l e > F a l s e < / V i s i b l e > < / i t e m > < i t e m > < M e a s u r e N a m e > C u s t o m e r B o t t o m R a n k B y S e l e c t i o n s < / M e a s u r e N a m e > < D i s p l a y N a m e > C u s t o m e r B o t t o m R a n k B y S e l e c t i o n s < / D i s p l a y N a m e > < V i s i b l e > F a l s e < / V i s i b l e > < / i t e m > < i t e m > < M e a s u r e N a m e > S h o u l d   B o t t o m   C u s t o m e r   B e   I n c l u d e d < / M e a s u r e N a m e > < D i s p l a y N a m e > S h o u l d   B o t t o m   C u s t o m e r   B e   I n c l u d e d < / D i s p l a y N a m e > < V i s i b l e > F a l s e < / V i s i b l e > < / i t e m > < i t e m > < M e a s u r e N a m e > P r o d u c t T o p R a n k B y S e l e c t i o n s < / M e a s u r e N a m e > < D i s p l a y N a m e > P r o d u c t T o p R a n k B y S e l e c t i o n s < / D i s p l a y N a m e > < V i s i b l e > F a l s e < / V i s i b l e > < / i t e m > < i t e m > < M e a s u r e N a m e > S h o u l d   T o p   P r o d u c t   b e   I n c l u d e d < / M e a s u r e N a m e > < D i s p l a y N a m e > S h o u l d   T o p   P r o d u c t   b e   I n c l u d e d < / D i s p l a y N a m e > < V i s i b l e > F a l s e < / V i s i b l e > < / i t e m > < i t e m > < M e a s u r e N a m e > P r o d u c t B o t t o m R a n k B y S e l e c t i o n s < / M e a s u r e N a m e > < D i s p l a y N a m e > P r o d u c t B o t t o m R a n k B y S e l e c t i o n s < / D i s p l a y N a m e > < V i s i b l e > F a l s e < / V i s i b l e > < / i t e m > < i t e m > < M e a s u r e N a m e > S h o u l d   B o t t o m   P r o d u c t   B e   I n c l u d e d < / M e a s u r e N a m e > < D i s p l a y N a m e > S h o u l d   B o t t o m   P r o d u c t   B e   I n c l u d e d < / D i s p l a y N a m e > < V i s i b l e > F a l s e < / V i s i b l e > < / i t e m > < i t e m > < M e a s u r e N a m e > L o w e s t N o n Z e r o R a n k < / M e a s u r e N a m e > < D i s p l a y N a m e > L o w e s t N o n Z e r o R a n k < / D i s p l a y N a m e > < V i s i b l e > F a l s e < / V i s i b l e > < / i t e m > < / C a l c u l a t e d F i e l d s > < H S l i c e r s S h a p e > 0 ; 0 ; 0 ; 0 < / H S l i c e r s S h a p e > < V S l i c e r s S h a p e > 0 ; 0 ; 0 ; 0 < / V S l i c e r s S h a p e > < S l i c e r S h e e t N a m e > T o p N   P r o d u c t s   < / S l i c e r S h e e t N a m e > < S A H o s t H a s h > 2 0 2 9 8 1 8 6 0 1 < / S A H o s t H a s h > < G e m i n i F i e l d L i s t V i s i b l e > T r u e < / G e m i n i F i e l d L i s t V i s i b l e > < / S e t t i n g s > ] ] > < / C u s t o m C o n t e n t > < / G e m i n i > 
</file>

<file path=customXml/itemProps1.xml><?xml version="1.0" encoding="utf-8"?>
<ds:datastoreItem xmlns:ds="http://schemas.openxmlformats.org/officeDocument/2006/customXml" ds:itemID="{540F4359-1934-4A5F-BDE9-14D60D6FD0BD}">
  <ds:schemaRefs/>
</ds:datastoreItem>
</file>

<file path=customXml/itemProps10.xml><?xml version="1.0" encoding="utf-8"?>
<ds:datastoreItem xmlns:ds="http://schemas.openxmlformats.org/officeDocument/2006/customXml" ds:itemID="{E1975459-C990-4C69-AF76-244085A5E16B}">
  <ds:schemaRefs/>
</ds:datastoreItem>
</file>

<file path=customXml/itemProps11.xml><?xml version="1.0" encoding="utf-8"?>
<ds:datastoreItem xmlns:ds="http://schemas.openxmlformats.org/officeDocument/2006/customXml" ds:itemID="{EF89D23E-85AA-4199-B63A-80D1347B88F2}">
  <ds:schemaRefs/>
</ds:datastoreItem>
</file>

<file path=customXml/itemProps12.xml><?xml version="1.0" encoding="utf-8"?>
<ds:datastoreItem xmlns:ds="http://schemas.openxmlformats.org/officeDocument/2006/customXml" ds:itemID="{21154977-3950-4E5C-BF96-9549CC9433C0}">
  <ds:schemaRefs/>
</ds:datastoreItem>
</file>

<file path=customXml/itemProps13.xml><?xml version="1.0" encoding="utf-8"?>
<ds:datastoreItem xmlns:ds="http://schemas.openxmlformats.org/officeDocument/2006/customXml" ds:itemID="{F6353FED-3359-4AC8-AB3D-DBD2D0299703}">
  <ds:schemaRefs/>
</ds:datastoreItem>
</file>

<file path=customXml/itemProps14.xml><?xml version="1.0" encoding="utf-8"?>
<ds:datastoreItem xmlns:ds="http://schemas.openxmlformats.org/officeDocument/2006/customXml" ds:itemID="{73BE6DAD-03D4-4056-BB9A-9530594B23E0}">
  <ds:schemaRefs/>
</ds:datastoreItem>
</file>

<file path=customXml/itemProps15.xml><?xml version="1.0" encoding="utf-8"?>
<ds:datastoreItem xmlns:ds="http://schemas.openxmlformats.org/officeDocument/2006/customXml" ds:itemID="{6F9DB5E0-DCCF-4C14-B25C-459B4289ECFE}">
  <ds:schemaRefs/>
</ds:datastoreItem>
</file>

<file path=customXml/itemProps16.xml><?xml version="1.0" encoding="utf-8"?>
<ds:datastoreItem xmlns:ds="http://schemas.openxmlformats.org/officeDocument/2006/customXml" ds:itemID="{EFA34278-2023-4C6A-8BF6-D9248A02FBCB}">
  <ds:schemaRefs/>
</ds:datastoreItem>
</file>

<file path=customXml/itemProps17.xml><?xml version="1.0" encoding="utf-8"?>
<ds:datastoreItem xmlns:ds="http://schemas.openxmlformats.org/officeDocument/2006/customXml" ds:itemID="{5A6B01DE-2183-4882-8C1B-36B2D55F1280}">
  <ds:schemaRefs/>
</ds:datastoreItem>
</file>

<file path=customXml/itemProps18.xml><?xml version="1.0" encoding="utf-8"?>
<ds:datastoreItem xmlns:ds="http://schemas.openxmlformats.org/officeDocument/2006/customXml" ds:itemID="{DD9FD3DA-8A08-4A24-B99F-FA14A5343C13}">
  <ds:schemaRefs/>
</ds:datastoreItem>
</file>

<file path=customXml/itemProps19.xml><?xml version="1.0" encoding="utf-8"?>
<ds:datastoreItem xmlns:ds="http://schemas.openxmlformats.org/officeDocument/2006/customXml" ds:itemID="{E608BFB3-15FC-4421-AD8A-651585A34046}">
  <ds:schemaRefs/>
</ds:datastoreItem>
</file>

<file path=customXml/itemProps2.xml><?xml version="1.0" encoding="utf-8"?>
<ds:datastoreItem xmlns:ds="http://schemas.openxmlformats.org/officeDocument/2006/customXml" ds:itemID="{995CFEFD-5CF6-4017-B2F7-D4FDE8B5C2A5}">
  <ds:schemaRefs/>
</ds:datastoreItem>
</file>

<file path=customXml/itemProps20.xml><?xml version="1.0" encoding="utf-8"?>
<ds:datastoreItem xmlns:ds="http://schemas.openxmlformats.org/officeDocument/2006/customXml" ds:itemID="{B830599A-70DB-447F-9247-CA2E8B0DAE4F}">
  <ds:schemaRefs/>
</ds:datastoreItem>
</file>

<file path=customXml/itemProps21.xml><?xml version="1.0" encoding="utf-8"?>
<ds:datastoreItem xmlns:ds="http://schemas.openxmlformats.org/officeDocument/2006/customXml" ds:itemID="{C962A820-D054-4D3D-8D99-3D53F245A3D9}">
  <ds:schemaRefs/>
</ds:datastoreItem>
</file>

<file path=customXml/itemProps22.xml><?xml version="1.0" encoding="utf-8"?>
<ds:datastoreItem xmlns:ds="http://schemas.openxmlformats.org/officeDocument/2006/customXml" ds:itemID="{B1780977-16C3-4F30-8CC8-A3BC64A10B7D}">
  <ds:schemaRefs/>
</ds:datastoreItem>
</file>

<file path=customXml/itemProps23.xml><?xml version="1.0" encoding="utf-8"?>
<ds:datastoreItem xmlns:ds="http://schemas.openxmlformats.org/officeDocument/2006/customXml" ds:itemID="{FD7AE9A1-C67E-4438-8D4F-CE6E0463FBB3}">
  <ds:schemaRefs/>
</ds:datastoreItem>
</file>

<file path=customXml/itemProps24.xml><?xml version="1.0" encoding="utf-8"?>
<ds:datastoreItem xmlns:ds="http://schemas.openxmlformats.org/officeDocument/2006/customXml" ds:itemID="{5F2E6D7E-178B-462A-8055-38F2CF7C30E0}">
  <ds:schemaRefs/>
</ds:datastoreItem>
</file>

<file path=customXml/itemProps25.xml><?xml version="1.0" encoding="utf-8"?>
<ds:datastoreItem xmlns:ds="http://schemas.openxmlformats.org/officeDocument/2006/customXml" ds:itemID="{BF5C4DAF-8255-4798-8CBF-63322606ADCF}">
  <ds:schemaRefs/>
</ds:datastoreItem>
</file>

<file path=customXml/itemProps26.xml><?xml version="1.0" encoding="utf-8"?>
<ds:datastoreItem xmlns:ds="http://schemas.openxmlformats.org/officeDocument/2006/customXml" ds:itemID="{12A8885A-D9ED-445C-AD71-22063D907D5E}">
  <ds:schemaRefs/>
</ds:datastoreItem>
</file>

<file path=customXml/itemProps27.xml><?xml version="1.0" encoding="utf-8"?>
<ds:datastoreItem xmlns:ds="http://schemas.openxmlformats.org/officeDocument/2006/customXml" ds:itemID="{C9A67D9A-E648-468A-A40B-A60EE7E0BB90}">
  <ds:schemaRefs/>
</ds:datastoreItem>
</file>

<file path=customXml/itemProps28.xml><?xml version="1.0" encoding="utf-8"?>
<ds:datastoreItem xmlns:ds="http://schemas.openxmlformats.org/officeDocument/2006/customXml" ds:itemID="{E53F6EAF-381C-4EA9-A1EC-23EB474BA5D2}">
  <ds:schemaRefs/>
</ds:datastoreItem>
</file>

<file path=customXml/itemProps29.xml><?xml version="1.0" encoding="utf-8"?>
<ds:datastoreItem xmlns:ds="http://schemas.openxmlformats.org/officeDocument/2006/customXml" ds:itemID="{1F608B1F-D561-49E2-AA37-2D4A183C8F9E}">
  <ds:schemaRefs/>
</ds:datastoreItem>
</file>

<file path=customXml/itemProps3.xml><?xml version="1.0" encoding="utf-8"?>
<ds:datastoreItem xmlns:ds="http://schemas.openxmlformats.org/officeDocument/2006/customXml" ds:itemID="{3895E223-DB4A-4E4E-8C39-070263957987}">
  <ds:schemaRefs/>
</ds:datastoreItem>
</file>

<file path=customXml/itemProps30.xml><?xml version="1.0" encoding="utf-8"?>
<ds:datastoreItem xmlns:ds="http://schemas.openxmlformats.org/officeDocument/2006/customXml" ds:itemID="{B1BFFA14-76A3-476F-A392-AB34C19BBF52}">
  <ds:schemaRefs/>
</ds:datastoreItem>
</file>

<file path=customXml/itemProps31.xml><?xml version="1.0" encoding="utf-8"?>
<ds:datastoreItem xmlns:ds="http://schemas.openxmlformats.org/officeDocument/2006/customXml" ds:itemID="{A125617D-6B84-4F7D-9F08-9CED3A3E302F}">
  <ds:schemaRefs/>
</ds:datastoreItem>
</file>

<file path=customXml/itemProps32.xml><?xml version="1.0" encoding="utf-8"?>
<ds:datastoreItem xmlns:ds="http://schemas.openxmlformats.org/officeDocument/2006/customXml" ds:itemID="{422449BA-6341-4365-BFE2-385B0B3041E2}">
  <ds:schemaRefs/>
</ds:datastoreItem>
</file>

<file path=customXml/itemProps33.xml><?xml version="1.0" encoding="utf-8"?>
<ds:datastoreItem xmlns:ds="http://schemas.openxmlformats.org/officeDocument/2006/customXml" ds:itemID="{754334C6-CBA5-427C-8968-BE6CD0DB0DC7}">
  <ds:schemaRefs/>
</ds:datastoreItem>
</file>

<file path=customXml/itemProps34.xml><?xml version="1.0" encoding="utf-8"?>
<ds:datastoreItem xmlns:ds="http://schemas.openxmlformats.org/officeDocument/2006/customXml" ds:itemID="{8BE63C2D-2735-443E-B663-170D3CC11467}">
  <ds:schemaRefs/>
</ds:datastoreItem>
</file>

<file path=customXml/itemProps35.xml><?xml version="1.0" encoding="utf-8"?>
<ds:datastoreItem xmlns:ds="http://schemas.openxmlformats.org/officeDocument/2006/customXml" ds:itemID="{C7B9A86E-6DF5-4CBF-BF06-07B0470CE9F1}">
  <ds:schemaRefs/>
</ds:datastoreItem>
</file>

<file path=customXml/itemProps36.xml><?xml version="1.0" encoding="utf-8"?>
<ds:datastoreItem xmlns:ds="http://schemas.openxmlformats.org/officeDocument/2006/customXml" ds:itemID="{D14910C8-DFE2-47A9-9639-50E3815E03AC}">
  <ds:schemaRefs/>
</ds:datastoreItem>
</file>

<file path=customXml/itemProps37.xml><?xml version="1.0" encoding="utf-8"?>
<ds:datastoreItem xmlns:ds="http://schemas.openxmlformats.org/officeDocument/2006/customXml" ds:itemID="{83DD3320-8A03-4569-8AC4-05EAAA844260}">
  <ds:schemaRefs/>
</ds:datastoreItem>
</file>

<file path=customXml/itemProps38.xml><?xml version="1.0" encoding="utf-8"?>
<ds:datastoreItem xmlns:ds="http://schemas.openxmlformats.org/officeDocument/2006/customXml" ds:itemID="{502C2BE9-7292-4C9A-BE05-0E162BD66535}">
  <ds:schemaRefs/>
</ds:datastoreItem>
</file>

<file path=customXml/itemProps39.xml><?xml version="1.0" encoding="utf-8"?>
<ds:datastoreItem xmlns:ds="http://schemas.openxmlformats.org/officeDocument/2006/customXml" ds:itemID="{88261847-3247-4FB2-9B7C-7C7CA8CF3824}">
  <ds:schemaRefs/>
</ds:datastoreItem>
</file>

<file path=customXml/itemProps4.xml><?xml version="1.0" encoding="utf-8"?>
<ds:datastoreItem xmlns:ds="http://schemas.openxmlformats.org/officeDocument/2006/customXml" ds:itemID="{14FC117A-0D75-43BA-B751-DA59FCF8732B}">
  <ds:schemaRefs/>
</ds:datastoreItem>
</file>

<file path=customXml/itemProps40.xml><?xml version="1.0" encoding="utf-8"?>
<ds:datastoreItem xmlns:ds="http://schemas.openxmlformats.org/officeDocument/2006/customXml" ds:itemID="{B2FBB33B-EB2F-44CB-BF5B-7055330AA0DB}">
  <ds:schemaRefs/>
</ds:datastoreItem>
</file>

<file path=customXml/itemProps41.xml><?xml version="1.0" encoding="utf-8"?>
<ds:datastoreItem xmlns:ds="http://schemas.openxmlformats.org/officeDocument/2006/customXml" ds:itemID="{4D120054-0EC7-4A16-9C76-EB1582ED9B4A}">
  <ds:schemaRefs/>
</ds:datastoreItem>
</file>

<file path=customXml/itemProps5.xml><?xml version="1.0" encoding="utf-8"?>
<ds:datastoreItem xmlns:ds="http://schemas.openxmlformats.org/officeDocument/2006/customXml" ds:itemID="{FF0608BD-F9A3-4B66-BBD7-3A8E172D77F5}">
  <ds:schemaRefs/>
</ds:datastoreItem>
</file>

<file path=customXml/itemProps6.xml><?xml version="1.0" encoding="utf-8"?>
<ds:datastoreItem xmlns:ds="http://schemas.openxmlformats.org/officeDocument/2006/customXml" ds:itemID="{A4C2FA62-D917-44BF-A8FF-D4454AFD505B}">
  <ds:schemaRefs/>
</ds:datastoreItem>
</file>

<file path=customXml/itemProps7.xml><?xml version="1.0" encoding="utf-8"?>
<ds:datastoreItem xmlns:ds="http://schemas.openxmlformats.org/officeDocument/2006/customXml" ds:itemID="{64DD6C62-8F55-4D68-BB72-CA89C4DBCBB6}">
  <ds:schemaRefs/>
</ds:datastoreItem>
</file>

<file path=customXml/itemProps8.xml><?xml version="1.0" encoding="utf-8"?>
<ds:datastoreItem xmlns:ds="http://schemas.openxmlformats.org/officeDocument/2006/customXml" ds:itemID="{B034E147-466D-4F78-80A6-0FDAC67C6DB8}">
  <ds:schemaRefs/>
</ds:datastoreItem>
</file>

<file path=customXml/itemProps9.xml><?xml version="1.0" encoding="utf-8"?>
<ds:datastoreItem xmlns:ds="http://schemas.openxmlformats.org/officeDocument/2006/customXml" ds:itemID="{666AC851-8BA6-47CE-B5BD-3EDAA888970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Charts</vt:lpstr>
      <vt:lpstr>TopN Customers</vt:lpstr>
      <vt:lpstr>BottomN Customers</vt:lpstr>
      <vt:lpstr>TopN Products </vt:lpstr>
      <vt:lpstr>BottomN Products</vt:lpstr>
      <vt:lpstr>Customer Names</vt:lpstr>
      <vt:lpstr>MeasureForTopN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dc:creator>
  <cp:lastModifiedBy>Colin</cp:lastModifiedBy>
  <dcterms:created xsi:type="dcterms:W3CDTF">2012-07-03T13:54:09Z</dcterms:created>
  <dcterms:modified xsi:type="dcterms:W3CDTF">2012-07-18T14:28:10Z</dcterms:modified>
</cp:coreProperties>
</file>