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4915" windowHeight="12075"/>
  </bookViews>
  <sheets>
    <sheet name="CalendarOutput" sheetId="1" r:id="rId1"/>
    <sheet name="Inputs" sheetId="2" r:id="rId2"/>
  </sheets>
  <definedNames>
    <definedName name="ColumnOffsetForVLOOKUP">Inputs!$F$19</definedName>
    <definedName name="EndDateOffSets">Inputs!$E$21:$H$33</definedName>
    <definedName name="NumberOfPeriodsToGen">Inputs!$C$8</definedName>
    <definedName name="StartDate">Inputs!$C$5</definedName>
    <definedName name="StartPeriodOfYear">Inputs!$C$7</definedName>
    <definedName name="StartYear">Inputs!$C$6</definedName>
  </definedNames>
  <calcPr calcId="145621"/>
</workbook>
</file>

<file path=xl/calcChain.xml><?xml version="1.0" encoding="utf-8"?>
<calcChain xmlns="http://schemas.openxmlformats.org/spreadsheetml/2006/main">
  <c r="A177" i="1" l="1"/>
  <c r="B177" i="1" s="1"/>
  <c r="C177" i="1"/>
  <c r="C178" i="1" s="1"/>
  <c r="D177" i="1"/>
  <c r="E177" i="1"/>
  <c r="F177" i="1" s="1"/>
  <c r="G177" i="1"/>
  <c r="A178" i="1"/>
  <c r="B178" i="1"/>
  <c r="D178" i="1"/>
  <c r="E178" i="1" s="1"/>
  <c r="A179" i="1"/>
  <c r="B179" i="1" s="1"/>
  <c r="A180" i="1"/>
  <c r="B180" i="1"/>
  <c r="A181" i="1"/>
  <c r="B181" i="1" s="1"/>
  <c r="A122" i="1"/>
  <c r="B122" i="1" s="1"/>
  <c r="C122" i="1"/>
  <c r="C123" i="1" s="1"/>
  <c r="D122" i="1"/>
  <c r="E122" i="1"/>
  <c r="F122" i="1" s="1"/>
  <c r="G122" i="1"/>
  <c r="A123" i="1"/>
  <c r="B123" i="1"/>
  <c r="D123" i="1"/>
  <c r="E123" i="1" s="1"/>
  <c r="A124" i="1"/>
  <c r="B124" i="1" s="1"/>
  <c r="A125" i="1"/>
  <c r="B125" i="1"/>
  <c r="A126" i="1"/>
  <c r="B126" i="1" s="1"/>
  <c r="A127" i="1"/>
  <c r="B127" i="1"/>
  <c r="A128" i="1"/>
  <c r="B128" i="1" s="1"/>
  <c r="A129" i="1"/>
  <c r="B129" i="1"/>
  <c r="A130" i="1"/>
  <c r="B130" i="1" s="1"/>
  <c r="A131" i="1"/>
  <c r="B131" i="1"/>
  <c r="A132" i="1"/>
  <c r="B132" i="1" s="1"/>
  <c r="A133" i="1"/>
  <c r="B133" i="1"/>
  <c r="A134" i="1"/>
  <c r="B134" i="1" s="1"/>
  <c r="A135" i="1"/>
  <c r="B135" i="1"/>
  <c r="A136" i="1"/>
  <c r="B136" i="1" s="1"/>
  <c r="A137" i="1"/>
  <c r="B137" i="1"/>
  <c r="A138" i="1"/>
  <c r="B138" i="1" s="1"/>
  <c r="A139" i="1"/>
  <c r="B139" i="1"/>
  <c r="A140" i="1"/>
  <c r="B140" i="1" s="1"/>
  <c r="A141" i="1"/>
  <c r="B141" i="1"/>
  <c r="A142" i="1"/>
  <c r="B142" i="1" s="1"/>
  <c r="A143" i="1"/>
  <c r="B143" i="1"/>
  <c r="A144" i="1"/>
  <c r="B144" i="1" s="1"/>
  <c r="A145" i="1"/>
  <c r="B145" i="1"/>
  <c r="A146" i="1"/>
  <c r="B146" i="1" s="1"/>
  <c r="A147" i="1"/>
  <c r="B147" i="1"/>
  <c r="A148" i="1"/>
  <c r="B148" i="1" s="1"/>
  <c r="A149" i="1"/>
  <c r="B149" i="1"/>
  <c r="A150" i="1"/>
  <c r="B150" i="1" s="1"/>
  <c r="A151" i="1"/>
  <c r="B151" i="1"/>
  <c r="A152" i="1"/>
  <c r="B152" i="1" s="1"/>
  <c r="A153" i="1"/>
  <c r="B153" i="1"/>
  <c r="A154" i="1"/>
  <c r="B154" i="1" s="1"/>
  <c r="A155" i="1"/>
  <c r="B155" i="1"/>
  <c r="A156" i="1"/>
  <c r="B156" i="1" s="1"/>
  <c r="A157" i="1"/>
  <c r="B157" i="1"/>
  <c r="A158" i="1"/>
  <c r="B158" i="1" s="1"/>
  <c r="A159" i="1"/>
  <c r="B159" i="1"/>
  <c r="A160" i="1"/>
  <c r="B160" i="1" s="1"/>
  <c r="A161" i="1"/>
  <c r="B161" i="1"/>
  <c r="A162" i="1"/>
  <c r="B162" i="1" s="1"/>
  <c r="A163" i="1"/>
  <c r="B163" i="1"/>
  <c r="A164" i="1"/>
  <c r="B164" i="1" s="1"/>
  <c r="A165" i="1"/>
  <c r="B165" i="1"/>
  <c r="A166" i="1"/>
  <c r="B166" i="1" s="1"/>
  <c r="A167" i="1"/>
  <c r="B167" i="1" s="1"/>
  <c r="A168" i="1"/>
  <c r="B168" i="1"/>
  <c r="A169" i="1"/>
  <c r="B169" i="1" s="1"/>
  <c r="A170" i="1"/>
  <c r="B170" i="1"/>
  <c r="A171" i="1"/>
  <c r="B171" i="1" s="1"/>
  <c r="A172" i="1"/>
  <c r="B172" i="1"/>
  <c r="A173" i="1"/>
  <c r="B173" i="1" s="1"/>
  <c r="A174" i="1"/>
  <c r="B174" i="1"/>
  <c r="A175" i="1"/>
  <c r="B175" i="1" s="1"/>
  <c r="A176" i="1"/>
  <c r="B176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2" i="1"/>
  <c r="F19" i="2"/>
  <c r="D2" i="1"/>
  <c r="C2" i="1"/>
  <c r="C3" i="1" s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G121" i="1" s="1"/>
  <c r="B2" i="1"/>
  <c r="B121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F178" i="1" l="1"/>
  <c r="D179" i="1"/>
  <c r="E179" i="1" s="1"/>
  <c r="C179" i="1"/>
  <c r="G178" i="1"/>
  <c r="F123" i="1"/>
  <c r="D124" i="1"/>
  <c r="C124" i="1"/>
  <c r="G123" i="1"/>
  <c r="G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  <c r="G6" i="1"/>
  <c r="G4" i="1"/>
  <c r="G119" i="1"/>
  <c r="G117" i="1"/>
  <c r="G115" i="1"/>
  <c r="G113" i="1"/>
  <c r="G111" i="1"/>
  <c r="G109" i="1"/>
  <c r="G107" i="1"/>
  <c r="G105" i="1"/>
  <c r="G103" i="1"/>
  <c r="G101" i="1"/>
  <c r="G99" i="1"/>
  <c r="G97" i="1"/>
  <c r="G95" i="1"/>
  <c r="G93" i="1"/>
  <c r="G91" i="1"/>
  <c r="G89" i="1"/>
  <c r="G87" i="1"/>
  <c r="G85" i="1"/>
  <c r="G83" i="1"/>
  <c r="G81" i="1"/>
  <c r="G79" i="1"/>
  <c r="G77" i="1"/>
  <c r="G75" i="1"/>
  <c r="G73" i="1"/>
  <c r="G71" i="1"/>
  <c r="G69" i="1"/>
  <c r="G67" i="1"/>
  <c r="G65" i="1"/>
  <c r="G63" i="1"/>
  <c r="G61" i="1"/>
  <c r="G59" i="1"/>
  <c r="G57" i="1"/>
  <c r="G55" i="1"/>
  <c r="G53" i="1"/>
  <c r="G51" i="1"/>
  <c r="G49" i="1"/>
  <c r="G47" i="1"/>
  <c r="G45" i="1"/>
  <c r="G43" i="1"/>
  <c r="G41" i="1"/>
  <c r="G39" i="1"/>
  <c r="G37" i="1"/>
  <c r="G35" i="1"/>
  <c r="G33" i="1"/>
  <c r="G31" i="1"/>
  <c r="G29" i="1"/>
  <c r="G27" i="1"/>
  <c r="G25" i="1"/>
  <c r="G23" i="1"/>
  <c r="G21" i="1"/>
  <c r="G19" i="1"/>
  <c r="G17" i="1"/>
  <c r="G15" i="1"/>
  <c r="G13" i="1"/>
  <c r="G11" i="1"/>
  <c r="G9" i="1"/>
  <c r="G7" i="1"/>
  <c r="G5" i="1"/>
  <c r="G3" i="1"/>
  <c r="E2" i="1"/>
  <c r="F2" i="1" s="1"/>
  <c r="F179" i="1" l="1"/>
  <c r="D180" i="1"/>
  <c r="G179" i="1"/>
  <c r="C180" i="1"/>
  <c r="E124" i="1"/>
  <c r="G124" i="1"/>
  <c r="C125" i="1"/>
  <c r="D3" i="1"/>
  <c r="E3" i="1" s="1"/>
  <c r="E180" i="1" l="1"/>
  <c r="G180" i="1"/>
  <c r="C181" i="1"/>
  <c r="G181" i="1" s="1"/>
  <c r="G125" i="1"/>
  <c r="C126" i="1"/>
  <c r="F124" i="1"/>
  <c r="D125" i="1"/>
  <c r="E125" i="1" s="1"/>
  <c r="F3" i="1"/>
  <c r="D4" i="1"/>
  <c r="D181" i="1" l="1"/>
  <c r="E181" i="1" s="1"/>
  <c r="F181" i="1" s="1"/>
  <c r="F180" i="1"/>
  <c r="D126" i="1"/>
  <c r="E126" i="1" s="1"/>
  <c r="F125" i="1"/>
  <c r="C127" i="1"/>
  <c r="G126" i="1"/>
  <c r="E4" i="1"/>
  <c r="G127" i="1" l="1"/>
  <c r="C128" i="1"/>
  <c r="F126" i="1"/>
  <c r="D127" i="1"/>
  <c r="E127" i="1" s="1"/>
  <c r="D5" i="1"/>
  <c r="F4" i="1"/>
  <c r="D128" i="1" l="1"/>
  <c r="E128" i="1" s="1"/>
  <c r="F127" i="1"/>
  <c r="C129" i="1"/>
  <c r="G128" i="1"/>
  <c r="E5" i="1"/>
  <c r="G129" i="1" l="1"/>
  <c r="C130" i="1"/>
  <c r="F128" i="1"/>
  <c r="D129" i="1"/>
  <c r="E129" i="1" s="1"/>
  <c r="D6" i="1"/>
  <c r="F5" i="1"/>
  <c r="D130" i="1" l="1"/>
  <c r="E130" i="1" s="1"/>
  <c r="F129" i="1"/>
  <c r="C131" i="1"/>
  <c r="G130" i="1"/>
  <c r="E6" i="1"/>
  <c r="G131" i="1" l="1"/>
  <c r="C132" i="1"/>
  <c r="F130" i="1"/>
  <c r="D131" i="1"/>
  <c r="E131" i="1" s="1"/>
  <c r="D7" i="1"/>
  <c r="F6" i="1"/>
  <c r="D132" i="1" l="1"/>
  <c r="E132" i="1" s="1"/>
  <c r="F131" i="1"/>
  <c r="C133" i="1"/>
  <c r="G132" i="1"/>
  <c r="E7" i="1"/>
  <c r="G133" i="1" l="1"/>
  <c r="C134" i="1"/>
  <c r="F132" i="1"/>
  <c r="D133" i="1"/>
  <c r="E133" i="1" s="1"/>
  <c r="D8" i="1"/>
  <c r="F7" i="1"/>
  <c r="D134" i="1" l="1"/>
  <c r="E134" i="1" s="1"/>
  <c r="F133" i="1"/>
  <c r="C135" i="1"/>
  <c r="G134" i="1"/>
  <c r="E8" i="1"/>
  <c r="G135" i="1" l="1"/>
  <c r="C136" i="1"/>
  <c r="F134" i="1"/>
  <c r="D135" i="1"/>
  <c r="E135" i="1" s="1"/>
  <c r="D9" i="1"/>
  <c r="F8" i="1"/>
  <c r="D136" i="1" l="1"/>
  <c r="E136" i="1" s="1"/>
  <c r="F135" i="1"/>
  <c r="C137" i="1"/>
  <c r="G136" i="1"/>
  <c r="E9" i="1"/>
  <c r="G137" i="1" l="1"/>
  <c r="C138" i="1"/>
  <c r="F136" i="1"/>
  <c r="D137" i="1"/>
  <c r="E137" i="1" s="1"/>
  <c r="D10" i="1"/>
  <c r="F9" i="1"/>
  <c r="D138" i="1" l="1"/>
  <c r="E138" i="1" s="1"/>
  <c r="F137" i="1"/>
  <c r="C139" i="1"/>
  <c r="G138" i="1"/>
  <c r="E10" i="1"/>
  <c r="G139" i="1" l="1"/>
  <c r="C140" i="1"/>
  <c r="F138" i="1"/>
  <c r="D139" i="1"/>
  <c r="E139" i="1" s="1"/>
  <c r="D11" i="1"/>
  <c r="F10" i="1"/>
  <c r="C141" i="1" l="1"/>
  <c r="G140" i="1"/>
  <c r="D140" i="1"/>
  <c r="E140" i="1" s="1"/>
  <c r="F139" i="1"/>
  <c r="E11" i="1"/>
  <c r="F140" i="1" l="1"/>
  <c r="D141" i="1"/>
  <c r="E141" i="1" s="1"/>
  <c r="G141" i="1"/>
  <c r="C142" i="1"/>
  <c r="D12" i="1"/>
  <c r="F11" i="1"/>
  <c r="D142" i="1" l="1"/>
  <c r="E142" i="1" s="1"/>
  <c r="F141" i="1"/>
  <c r="C143" i="1"/>
  <c r="G142" i="1"/>
  <c r="E12" i="1"/>
  <c r="G143" i="1" l="1"/>
  <c r="C144" i="1"/>
  <c r="F142" i="1"/>
  <c r="D143" i="1"/>
  <c r="E143" i="1" s="1"/>
  <c r="D13" i="1"/>
  <c r="F12" i="1"/>
  <c r="C145" i="1" l="1"/>
  <c r="G144" i="1"/>
  <c r="D144" i="1"/>
  <c r="E144" i="1" s="1"/>
  <c r="F143" i="1"/>
  <c r="E13" i="1"/>
  <c r="F144" i="1" l="1"/>
  <c r="D145" i="1"/>
  <c r="E145" i="1" s="1"/>
  <c r="G145" i="1"/>
  <c r="C146" i="1"/>
  <c r="D14" i="1"/>
  <c r="F13" i="1"/>
  <c r="C147" i="1" l="1"/>
  <c r="G146" i="1"/>
  <c r="D146" i="1"/>
  <c r="E146" i="1" s="1"/>
  <c r="F145" i="1"/>
  <c r="E14" i="1"/>
  <c r="F146" i="1" l="1"/>
  <c r="D147" i="1"/>
  <c r="E147" i="1" s="1"/>
  <c r="G147" i="1"/>
  <c r="C148" i="1"/>
  <c r="D15" i="1"/>
  <c r="F14" i="1"/>
  <c r="D148" i="1" l="1"/>
  <c r="E148" i="1" s="1"/>
  <c r="F147" i="1"/>
  <c r="C149" i="1"/>
  <c r="G148" i="1"/>
  <c r="E15" i="1"/>
  <c r="G149" i="1" l="1"/>
  <c r="C150" i="1"/>
  <c r="F148" i="1"/>
  <c r="D149" i="1"/>
  <c r="E149" i="1" s="1"/>
  <c r="D16" i="1"/>
  <c r="F15" i="1"/>
  <c r="D150" i="1" l="1"/>
  <c r="E150" i="1" s="1"/>
  <c r="F149" i="1"/>
  <c r="C151" i="1"/>
  <c r="G150" i="1"/>
  <c r="E16" i="1"/>
  <c r="G151" i="1" l="1"/>
  <c r="C152" i="1"/>
  <c r="F150" i="1"/>
  <c r="D151" i="1"/>
  <c r="E151" i="1" s="1"/>
  <c r="D17" i="1"/>
  <c r="F16" i="1"/>
  <c r="D152" i="1" l="1"/>
  <c r="E152" i="1" s="1"/>
  <c r="F151" i="1"/>
  <c r="C153" i="1"/>
  <c r="G152" i="1"/>
  <c r="E17" i="1"/>
  <c r="G153" i="1" l="1"/>
  <c r="C154" i="1"/>
  <c r="F152" i="1"/>
  <c r="D153" i="1"/>
  <c r="E153" i="1" s="1"/>
  <c r="D18" i="1"/>
  <c r="F17" i="1"/>
  <c r="D154" i="1" l="1"/>
  <c r="E154" i="1" s="1"/>
  <c r="F153" i="1"/>
  <c r="C155" i="1"/>
  <c r="G154" i="1"/>
  <c r="E18" i="1"/>
  <c r="G155" i="1" l="1"/>
  <c r="C156" i="1"/>
  <c r="F154" i="1"/>
  <c r="D155" i="1"/>
  <c r="E155" i="1" s="1"/>
  <c r="D19" i="1"/>
  <c r="F18" i="1"/>
  <c r="D156" i="1" l="1"/>
  <c r="E156" i="1" s="1"/>
  <c r="F155" i="1"/>
  <c r="C157" i="1"/>
  <c r="G156" i="1"/>
  <c r="E19" i="1"/>
  <c r="G157" i="1" l="1"/>
  <c r="C158" i="1"/>
  <c r="F156" i="1"/>
  <c r="D157" i="1"/>
  <c r="E157" i="1" s="1"/>
  <c r="D20" i="1"/>
  <c r="F19" i="1"/>
  <c r="C159" i="1" l="1"/>
  <c r="G158" i="1"/>
  <c r="D158" i="1"/>
  <c r="E158" i="1" s="1"/>
  <c r="F157" i="1"/>
  <c r="E20" i="1"/>
  <c r="F158" i="1" l="1"/>
  <c r="D159" i="1"/>
  <c r="E159" i="1" s="1"/>
  <c r="G159" i="1"/>
  <c r="C160" i="1"/>
  <c r="D21" i="1"/>
  <c r="F20" i="1"/>
  <c r="D160" i="1" l="1"/>
  <c r="E160" i="1" s="1"/>
  <c r="F159" i="1"/>
  <c r="C161" i="1"/>
  <c r="G160" i="1"/>
  <c r="E21" i="1"/>
  <c r="G161" i="1" l="1"/>
  <c r="C162" i="1"/>
  <c r="F160" i="1"/>
  <c r="D161" i="1"/>
  <c r="E161" i="1" s="1"/>
  <c r="D22" i="1"/>
  <c r="F21" i="1"/>
  <c r="C163" i="1" l="1"/>
  <c r="G162" i="1"/>
  <c r="D162" i="1"/>
  <c r="E162" i="1" s="1"/>
  <c r="F161" i="1"/>
  <c r="E22" i="1"/>
  <c r="F162" i="1" l="1"/>
  <c r="D163" i="1"/>
  <c r="E163" i="1" s="1"/>
  <c r="G163" i="1"/>
  <c r="C164" i="1"/>
  <c r="D23" i="1"/>
  <c r="F22" i="1"/>
  <c r="C165" i="1" l="1"/>
  <c r="G164" i="1"/>
  <c r="D164" i="1"/>
  <c r="E164" i="1" s="1"/>
  <c r="F163" i="1"/>
  <c r="E23" i="1"/>
  <c r="F164" i="1" l="1"/>
  <c r="D165" i="1"/>
  <c r="E165" i="1" s="1"/>
  <c r="G165" i="1"/>
  <c r="C166" i="1"/>
  <c r="D24" i="1"/>
  <c r="F23" i="1"/>
  <c r="C167" i="1" l="1"/>
  <c r="G166" i="1"/>
  <c r="D166" i="1"/>
  <c r="E166" i="1" s="1"/>
  <c r="F165" i="1"/>
  <c r="E24" i="1"/>
  <c r="F166" i="1" l="1"/>
  <c r="D167" i="1"/>
  <c r="E167" i="1" s="1"/>
  <c r="G167" i="1"/>
  <c r="C168" i="1"/>
  <c r="D25" i="1"/>
  <c r="F24" i="1"/>
  <c r="D168" i="1" l="1"/>
  <c r="E168" i="1" s="1"/>
  <c r="F167" i="1"/>
  <c r="C169" i="1"/>
  <c r="G168" i="1"/>
  <c r="E25" i="1"/>
  <c r="G169" i="1" l="1"/>
  <c r="C170" i="1"/>
  <c r="F168" i="1"/>
  <c r="D169" i="1"/>
  <c r="E169" i="1" s="1"/>
  <c r="D26" i="1"/>
  <c r="F25" i="1"/>
  <c r="G170" i="1" l="1"/>
  <c r="C171" i="1"/>
  <c r="D170" i="1"/>
  <c r="E170" i="1" s="1"/>
  <c r="F169" i="1"/>
  <c r="E26" i="1"/>
  <c r="G171" i="1" l="1"/>
  <c r="C172" i="1"/>
  <c r="D171" i="1"/>
  <c r="E171" i="1" s="1"/>
  <c r="F170" i="1"/>
  <c r="D27" i="1"/>
  <c r="F26" i="1"/>
  <c r="C173" i="1" l="1"/>
  <c r="G172" i="1"/>
  <c r="D172" i="1"/>
  <c r="E172" i="1" s="1"/>
  <c r="F171" i="1"/>
  <c r="E27" i="1"/>
  <c r="F172" i="1" l="1"/>
  <c r="D173" i="1"/>
  <c r="E173" i="1" s="1"/>
  <c r="G173" i="1"/>
  <c r="C174" i="1"/>
  <c r="D28" i="1"/>
  <c r="F27" i="1"/>
  <c r="F173" i="1" l="1"/>
  <c r="D174" i="1"/>
  <c r="E174" i="1" s="1"/>
  <c r="G174" i="1"/>
  <c r="C175" i="1"/>
  <c r="E28" i="1"/>
  <c r="D175" i="1" l="1"/>
  <c r="E175" i="1" s="1"/>
  <c r="F174" i="1"/>
  <c r="G175" i="1"/>
  <c r="C176" i="1"/>
  <c r="G176" i="1" s="1"/>
  <c r="D29" i="1"/>
  <c r="F28" i="1"/>
  <c r="D176" i="1" l="1"/>
  <c r="E176" i="1" s="1"/>
  <c r="F176" i="1" s="1"/>
  <c r="F175" i="1"/>
  <c r="E29" i="1"/>
  <c r="D30" i="1" l="1"/>
  <c r="F29" i="1"/>
  <c r="E30" i="1" l="1"/>
  <c r="D31" i="1" l="1"/>
  <c r="F30" i="1"/>
  <c r="E31" i="1" l="1"/>
  <c r="D32" i="1" l="1"/>
  <c r="F31" i="1"/>
  <c r="E32" i="1" l="1"/>
  <c r="D33" i="1" l="1"/>
  <c r="F32" i="1"/>
  <c r="E33" i="1" l="1"/>
  <c r="D34" i="1" l="1"/>
  <c r="F33" i="1"/>
  <c r="E34" i="1" l="1"/>
  <c r="D35" i="1" l="1"/>
  <c r="F34" i="1"/>
  <c r="E35" i="1" l="1"/>
  <c r="D36" i="1" l="1"/>
  <c r="F35" i="1"/>
  <c r="E36" i="1" l="1"/>
  <c r="D37" i="1" l="1"/>
  <c r="F36" i="1"/>
  <c r="E37" i="1" l="1"/>
  <c r="D38" i="1" l="1"/>
  <c r="F37" i="1"/>
  <c r="E38" i="1" l="1"/>
  <c r="D39" i="1" l="1"/>
  <c r="F38" i="1"/>
  <c r="E39" i="1" l="1"/>
  <c r="D40" i="1" l="1"/>
  <c r="F39" i="1"/>
  <c r="E40" i="1" l="1"/>
  <c r="D41" i="1" l="1"/>
  <c r="F40" i="1"/>
  <c r="E41" i="1" l="1"/>
  <c r="D42" i="1" l="1"/>
  <c r="F41" i="1"/>
  <c r="E42" i="1" l="1"/>
  <c r="D43" i="1" l="1"/>
  <c r="F42" i="1"/>
  <c r="E43" i="1" l="1"/>
  <c r="D44" i="1" l="1"/>
  <c r="F43" i="1"/>
  <c r="E44" i="1" l="1"/>
  <c r="D45" i="1" l="1"/>
  <c r="F44" i="1"/>
  <c r="E45" i="1" l="1"/>
  <c r="D46" i="1" l="1"/>
  <c r="F45" i="1"/>
  <c r="E46" i="1" l="1"/>
  <c r="D47" i="1" l="1"/>
  <c r="F46" i="1"/>
  <c r="E47" i="1" l="1"/>
  <c r="D48" i="1" l="1"/>
  <c r="F47" i="1"/>
  <c r="E48" i="1" l="1"/>
  <c r="D49" i="1" l="1"/>
  <c r="F48" i="1"/>
  <c r="E49" i="1" l="1"/>
  <c r="D50" i="1" l="1"/>
  <c r="F49" i="1"/>
  <c r="E50" i="1" l="1"/>
  <c r="D51" i="1" l="1"/>
  <c r="F50" i="1"/>
  <c r="E51" i="1" l="1"/>
  <c r="D52" i="1" l="1"/>
  <c r="F51" i="1"/>
  <c r="E52" i="1" l="1"/>
  <c r="D53" i="1" l="1"/>
  <c r="F52" i="1"/>
  <c r="E53" i="1" l="1"/>
  <c r="D54" i="1" l="1"/>
  <c r="F53" i="1"/>
  <c r="E54" i="1" l="1"/>
  <c r="D55" i="1" l="1"/>
  <c r="F54" i="1"/>
  <c r="E55" i="1" l="1"/>
  <c r="D56" i="1" l="1"/>
  <c r="F55" i="1"/>
  <c r="E56" i="1" l="1"/>
  <c r="D57" i="1" l="1"/>
  <c r="F56" i="1"/>
  <c r="E57" i="1" l="1"/>
  <c r="D58" i="1" l="1"/>
  <c r="F57" i="1"/>
  <c r="E58" i="1" l="1"/>
  <c r="D59" i="1" l="1"/>
  <c r="F58" i="1"/>
  <c r="E59" i="1" l="1"/>
  <c r="D60" i="1" l="1"/>
  <c r="F59" i="1"/>
  <c r="E60" i="1" l="1"/>
  <c r="D61" i="1" l="1"/>
  <c r="F60" i="1"/>
  <c r="E61" i="1" l="1"/>
  <c r="D62" i="1" l="1"/>
  <c r="F61" i="1"/>
  <c r="E62" i="1" l="1"/>
  <c r="D63" i="1" l="1"/>
  <c r="F62" i="1"/>
  <c r="E63" i="1" l="1"/>
  <c r="D64" i="1" l="1"/>
  <c r="F63" i="1"/>
  <c r="E64" i="1" l="1"/>
  <c r="D65" i="1" l="1"/>
  <c r="F64" i="1"/>
  <c r="E65" i="1" l="1"/>
  <c r="D66" i="1" l="1"/>
  <c r="F65" i="1"/>
  <c r="E66" i="1" l="1"/>
  <c r="D67" i="1" l="1"/>
  <c r="F66" i="1"/>
  <c r="E67" i="1" l="1"/>
  <c r="D68" i="1" l="1"/>
  <c r="F67" i="1"/>
  <c r="E68" i="1" l="1"/>
  <c r="D69" i="1" l="1"/>
  <c r="F68" i="1"/>
  <c r="E69" i="1" l="1"/>
  <c r="D70" i="1" l="1"/>
  <c r="F69" i="1"/>
  <c r="E70" i="1" l="1"/>
  <c r="D71" i="1" l="1"/>
  <c r="F70" i="1"/>
  <c r="E71" i="1" l="1"/>
  <c r="D72" i="1" l="1"/>
  <c r="F71" i="1"/>
  <c r="E72" i="1" l="1"/>
  <c r="D73" i="1" l="1"/>
  <c r="F72" i="1"/>
  <c r="E73" i="1" l="1"/>
  <c r="D74" i="1" l="1"/>
  <c r="F73" i="1"/>
  <c r="E74" i="1" l="1"/>
  <c r="D75" i="1" l="1"/>
  <c r="F74" i="1"/>
  <c r="E75" i="1" l="1"/>
  <c r="D76" i="1" l="1"/>
  <c r="F75" i="1"/>
  <c r="E76" i="1" l="1"/>
  <c r="D77" i="1" l="1"/>
  <c r="F76" i="1"/>
  <c r="E77" i="1" l="1"/>
  <c r="D78" i="1" l="1"/>
  <c r="F77" i="1"/>
  <c r="E78" i="1" l="1"/>
  <c r="D79" i="1" l="1"/>
  <c r="F78" i="1"/>
  <c r="E79" i="1" l="1"/>
  <c r="D80" i="1" l="1"/>
  <c r="F79" i="1"/>
  <c r="E80" i="1" l="1"/>
  <c r="D81" i="1" l="1"/>
  <c r="F80" i="1"/>
  <c r="E81" i="1" l="1"/>
  <c r="D82" i="1" l="1"/>
  <c r="F81" i="1"/>
  <c r="E82" i="1" l="1"/>
  <c r="D83" i="1" l="1"/>
  <c r="F82" i="1"/>
  <c r="E83" i="1" l="1"/>
  <c r="D84" i="1" l="1"/>
  <c r="F83" i="1"/>
  <c r="E84" i="1" l="1"/>
  <c r="D85" i="1" l="1"/>
  <c r="F84" i="1"/>
  <c r="E85" i="1" l="1"/>
  <c r="D86" i="1" l="1"/>
  <c r="F85" i="1"/>
  <c r="E86" i="1" l="1"/>
  <c r="D87" i="1" l="1"/>
  <c r="F86" i="1"/>
  <c r="E87" i="1" l="1"/>
  <c r="D88" i="1" l="1"/>
  <c r="F87" i="1"/>
  <c r="E88" i="1" l="1"/>
  <c r="D89" i="1" l="1"/>
  <c r="F88" i="1"/>
  <c r="E89" i="1" l="1"/>
  <c r="D90" i="1" l="1"/>
  <c r="F89" i="1"/>
  <c r="E90" i="1" l="1"/>
  <c r="D91" i="1" l="1"/>
  <c r="F90" i="1"/>
  <c r="E91" i="1" l="1"/>
  <c r="D92" i="1" l="1"/>
  <c r="F91" i="1"/>
  <c r="E92" i="1" l="1"/>
  <c r="D93" i="1" l="1"/>
  <c r="F92" i="1"/>
  <c r="E93" i="1" l="1"/>
  <c r="D94" i="1" l="1"/>
  <c r="F93" i="1"/>
  <c r="E94" i="1" l="1"/>
  <c r="D95" i="1" l="1"/>
  <c r="F94" i="1"/>
  <c r="E95" i="1" l="1"/>
  <c r="D96" i="1" l="1"/>
  <c r="F95" i="1"/>
  <c r="E96" i="1" l="1"/>
  <c r="D97" i="1" l="1"/>
  <c r="F96" i="1"/>
  <c r="E97" i="1" l="1"/>
  <c r="D98" i="1" l="1"/>
  <c r="F97" i="1"/>
  <c r="E98" i="1" l="1"/>
  <c r="D99" i="1" l="1"/>
  <c r="F98" i="1"/>
  <c r="E99" i="1" l="1"/>
  <c r="D100" i="1" l="1"/>
  <c r="F99" i="1"/>
  <c r="E100" i="1" l="1"/>
  <c r="D101" i="1" l="1"/>
  <c r="F100" i="1"/>
  <c r="E101" i="1" l="1"/>
  <c r="D102" i="1" l="1"/>
  <c r="F101" i="1"/>
  <c r="E102" i="1" l="1"/>
  <c r="D103" i="1" l="1"/>
  <c r="F102" i="1"/>
  <c r="E103" i="1" l="1"/>
  <c r="D104" i="1" l="1"/>
  <c r="F103" i="1"/>
  <c r="E104" i="1" l="1"/>
  <c r="D105" i="1" l="1"/>
  <c r="F104" i="1"/>
  <c r="E105" i="1" l="1"/>
  <c r="D106" i="1" l="1"/>
  <c r="F105" i="1"/>
  <c r="E106" i="1" l="1"/>
  <c r="D107" i="1" l="1"/>
  <c r="F106" i="1"/>
  <c r="E107" i="1" l="1"/>
  <c r="D108" i="1" l="1"/>
  <c r="F107" i="1"/>
  <c r="E108" i="1" l="1"/>
  <c r="D109" i="1" l="1"/>
  <c r="F108" i="1"/>
  <c r="E109" i="1" l="1"/>
  <c r="D110" i="1" l="1"/>
  <c r="F109" i="1"/>
  <c r="E110" i="1" l="1"/>
  <c r="D111" i="1" l="1"/>
  <c r="F110" i="1"/>
  <c r="E111" i="1" l="1"/>
  <c r="D112" i="1" l="1"/>
  <c r="F111" i="1"/>
  <c r="E112" i="1" l="1"/>
  <c r="D113" i="1" l="1"/>
  <c r="F112" i="1"/>
  <c r="E113" i="1" l="1"/>
  <c r="D114" i="1" l="1"/>
  <c r="F113" i="1"/>
  <c r="E114" i="1" l="1"/>
  <c r="D115" i="1" l="1"/>
  <c r="F114" i="1"/>
  <c r="E115" i="1" l="1"/>
  <c r="D116" i="1" l="1"/>
  <c r="F115" i="1"/>
  <c r="E116" i="1" l="1"/>
  <c r="D117" i="1" l="1"/>
  <c r="F116" i="1"/>
  <c r="E117" i="1" l="1"/>
  <c r="D118" i="1" l="1"/>
  <c r="F117" i="1"/>
  <c r="E118" i="1" l="1"/>
  <c r="D119" i="1" l="1"/>
  <c r="F118" i="1"/>
  <c r="E119" i="1" l="1"/>
  <c r="D120" i="1" l="1"/>
  <c r="F119" i="1"/>
  <c r="E120" i="1" l="1"/>
  <c r="D121" i="1" l="1"/>
  <c r="F120" i="1"/>
  <c r="E121" i="1" l="1"/>
  <c r="F121" i="1" l="1"/>
</calcChain>
</file>

<file path=xl/sharedStrings.xml><?xml version="1.0" encoding="utf-8"?>
<sst xmlns="http://schemas.openxmlformats.org/spreadsheetml/2006/main" count="22" uniqueCount="17">
  <si>
    <t>PeriodID</t>
  </si>
  <si>
    <t>Pattern:</t>
  </si>
  <si>
    <t>Four Four FIVE</t>
  </si>
  <si>
    <t>Four FIVE Four</t>
  </si>
  <si>
    <t>FIVE Four Four</t>
  </si>
  <si>
    <t>Start Date of First-ever Period</t>
  </si>
  <si>
    <t>"Fiscal" Year of First-ever Period</t>
  </si>
  <si>
    <t>"Month" Number of Year for First-Ever Period (1-12)</t>
  </si>
  <si>
    <t>Number of Periods to Build</t>
  </si>
  <si>
    <t>Year</t>
  </si>
  <si>
    <t>PeriodOfYear</t>
  </si>
  <si>
    <t>StartDate</t>
  </si>
  <si>
    <t>EndDate</t>
  </si>
  <si>
    <t>LengthInDays</t>
  </si>
  <si>
    <t>QuarterOfYear</t>
  </si>
  <si>
    <t>(Don't Touch Any of This)</t>
  </si>
  <si>
    <t>Inputs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</si>
</sst>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19">
    <xf numFmtId="0" fontId="0" fillId="0" borderId="0" xfId="0"/>
    <xf numFmtId="14" fontId="0" fillId="0" borderId="0" xfId="0" applyNumberFormat="1"/>
    <xf numFmtId="0" fontId="1" fillId="2" borderId="1" xfId="1"/>
    <xf numFmtId="14" fontId="1" fillId="2" borderId="1" xfId="1" applyNumberFormat="1"/>
    <xf numFmtId="0" fontId="1" fillId="2" borderId="1" xfId="1" applyNumberFormat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5" xfId="0" applyFill="1" applyBorder="1"/>
    <xf numFmtId="0" fontId="0" fillId="3" borderId="0" xfId="0" applyFill="1" applyBorder="1"/>
    <xf numFmtId="0" fontId="0" fillId="3" borderId="6" xfId="0" applyFill="1" applyBorder="1"/>
    <xf numFmtId="0" fontId="0" fillId="3" borderId="0" xfId="0" quotePrefix="1" applyFill="1" applyBorder="1"/>
    <xf numFmtId="0" fontId="0" fillId="3" borderId="6" xfId="0" quotePrefix="1" applyFill="1" applyBorder="1"/>
    <xf numFmtId="0" fontId="0" fillId="3" borderId="5" xfId="0" quotePrefix="1" applyFill="1" applyBorder="1"/>
    <xf numFmtId="0" fontId="0" fillId="3" borderId="7" xfId="0" quotePrefix="1" applyFill="1" applyBorder="1"/>
    <xf numFmtId="0" fontId="0" fillId="3" borderId="8" xfId="0" applyFill="1" applyBorder="1"/>
    <xf numFmtId="0" fontId="0" fillId="3" borderId="9" xfId="0" applyFill="1" applyBorder="1"/>
    <xf numFmtId="0" fontId="2" fillId="0" borderId="8" xfId="0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Input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1"/>
  <sheetViews>
    <sheetView tabSelected="1" workbookViewId="0">
      <selection activeCell="D2" sqref="D2"/>
    </sheetView>
  </sheetViews>
  <sheetFormatPr defaultRowHeight="15" x14ac:dyDescent="0.25"/>
  <cols>
    <col min="3" max="3" width="12.85546875" bestFit="1" customWidth="1"/>
    <col min="4" max="5" width="10.7109375" bestFit="1" customWidth="1"/>
    <col min="6" max="6" width="12.85546875" bestFit="1" customWidth="1"/>
    <col min="7" max="7" width="14" bestFit="1" customWidth="1"/>
  </cols>
  <sheetData>
    <row r="1" spans="1:7" x14ac:dyDescent="0.25">
      <c r="A1" t="s">
        <v>0</v>
      </c>
      <c r="B1" t="s">
        <v>9</v>
      </c>
      <c r="C1" t="s">
        <v>10</v>
      </c>
      <c r="D1" t="s">
        <v>11</v>
      </c>
      <c r="E1" t="s">
        <v>12</v>
      </c>
      <c r="F1" t="s">
        <v>13</v>
      </c>
      <c r="G1" t="s">
        <v>14</v>
      </c>
    </row>
    <row r="2" spans="1:7" x14ac:dyDescent="0.25">
      <c r="A2">
        <f>IF(ROW(A1)&lt;=NumberOfPeriodsToGen,ROW(A1),"")</f>
        <v>1</v>
      </c>
      <c r="B2">
        <f>StartYear</f>
        <v>2012</v>
      </c>
      <c r="C2">
        <f>StartPeriodOfYear</f>
        <v>1</v>
      </c>
      <c r="D2" s="1">
        <f>StartDate</f>
        <v>40909</v>
      </c>
      <c r="E2" s="1">
        <f>D2+VLOOKUP(C2,EndDateOffSets,ColumnOffsetForVLOOKUP,FALSE)-1</f>
        <v>40936</v>
      </c>
      <c r="F2">
        <f>E2-D2+1</f>
        <v>28</v>
      </c>
      <c r="G2">
        <f>MOD(C2-1,4)+1</f>
        <v>1</v>
      </c>
    </row>
    <row r="3" spans="1:7" x14ac:dyDescent="0.25">
      <c r="A3">
        <f>IF(ROW(A2)&lt;=NumberOfPeriodsToGen,ROW(A2),"")</f>
        <v>2</v>
      </c>
      <c r="B3">
        <f>StartYear+FLOOR(((A3-1)+(StartPeriodOfYear-1))/12,1)</f>
        <v>2012</v>
      </c>
      <c r="C3">
        <f>MOD(C2,12)+1</f>
        <v>2</v>
      </c>
      <c r="D3" s="1">
        <f>E2+1</f>
        <v>40937</v>
      </c>
      <c r="E3" s="1">
        <f>D3+VLOOKUP(C3,EndDateOffSets,ColumnOffsetForVLOOKUP,FALSE)-1</f>
        <v>40964</v>
      </c>
      <c r="F3">
        <f t="shared" ref="F3:F66" si="0">E3-D3+1</f>
        <v>28</v>
      </c>
      <c r="G3">
        <f t="shared" ref="G3:G66" si="1">MOD(C3-1,4)+1</f>
        <v>2</v>
      </c>
    </row>
    <row r="4" spans="1:7" x14ac:dyDescent="0.25">
      <c r="A4">
        <f>IF(ROW(A3)&lt;=NumberOfPeriodsToGen,ROW(A3),"")</f>
        <v>3</v>
      </c>
      <c r="B4">
        <f>StartYear+FLOOR(((A4-1)+(StartPeriodOfYear-1))/12,1)</f>
        <v>2012</v>
      </c>
      <c r="C4">
        <f t="shared" ref="C4:C67" si="2">MOD(C3,12)+1</f>
        <v>3</v>
      </c>
      <c r="D4" s="1">
        <f t="shared" ref="D4:D67" si="3">E3+1</f>
        <v>40965</v>
      </c>
      <c r="E4" s="1">
        <f>D4+VLOOKUP(C4,EndDateOffSets,ColumnOffsetForVLOOKUP,FALSE)-1</f>
        <v>40999</v>
      </c>
      <c r="F4">
        <f t="shared" si="0"/>
        <v>35</v>
      </c>
      <c r="G4">
        <f t="shared" si="1"/>
        <v>3</v>
      </c>
    </row>
    <row r="5" spans="1:7" x14ac:dyDescent="0.25">
      <c r="A5">
        <f>IF(ROW(A4)&lt;=NumberOfPeriodsToGen,ROW(A4),"")</f>
        <v>4</v>
      </c>
      <c r="B5">
        <f>StartYear+FLOOR(((A5-1)+(StartPeriodOfYear-1))/12,1)</f>
        <v>2012</v>
      </c>
      <c r="C5">
        <f t="shared" si="2"/>
        <v>4</v>
      </c>
      <c r="D5" s="1">
        <f t="shared" si="3"/>
        <v>41000</v>
      </c>
      <c r="E5" s="1">
        <f>D5+VLOOKUP(C5,EndDateOffSets,ColumnOffsetForVLOOKUP,FALSE)-1</f>
        <v>41027</v>
      </c>
      <c r="F5">
        <f t="shared" si="0"/>
        <v>28</v>
      </c>
      <c r="G5">
        <f t="shared" si="1"/>
        <v>4</v>
      </c>
    </row>
    <row r="6" spans="1:7" x14ac:dyDescent="0.25">
      <c r="A6">
        <f>IF(ROW(A5)&lt;=NumberOfPeriodsToGen,ROW(A5),"")</f>
        <v>5</v>
      </c>
      <c r="B6">
        <f>StartYear+FLOOR(((A6-1)+(StartPeriodOfYear-1))/12,1)</f>
        <v>2012</v>
      </c>
      <c r="C6">
        <f t="shared" si="2"/>
        <v>5</v>
      </c>
      <c r="D6" s="1">
        <f t="shared" si="3"/>
        <v>41028</v>
      </c>
      <c r="E6" s="1">
        <f>D6+VLOOKUP(C6,EndDateOffSets,ColumnOffsetForVLOOKUP,FALSE)-1</f>
        <v>41055</v>
      </c>
      <c r="F6">
        <f t="shared" si="0"/>
        <v>28</v>
      </c>
      <c r="G6">
        <f t="shared" si="1"/>
        <v>1</v>
      </c>
    </row>
    <row r="7" spans="1:7" x14ac:dyDescent="0.25">
      <c r="A7">
        <f>IF(ROW(A6)&lt;=NumberOfPeriodsToGen,ROW(A6),"")</f>
        <v>6</v>
      </c>
      <c r="B7">
        <f>StartYear+FLOOR(((A7-1)+(StartPeriodOfYear-1))/12,1)</f>
        <v>2012</v>
      </c>
      <c r="C7">
        <f t="shared" si="2"/>
        <v>6</v>
      </c>
      <c r="D7" s="1">
        <f t="shared" si="3"/>
        <v>41056</v>
      </c>
      <c r="E7" s="1">
        <f>D7+VLOOKUP(C7,EndDateOffSets,ColumnOffsetForVLOOKUP,FALSE)-1</f>
        <v>41090</v>
      </c>
      <c r="F7">
        <f t="shared" si="0"/>
        <v>35</v>
      </c>
      <c r="G7">
        <f t="shared" si="1"/>
        <v>2</v>
      </c>
    </row>
    <row r="8" spans="1:7" x14ac:dyDescent="0.25">
      <c r="A8">
        <f>IF(ROW(A7)&lt;=NumberOfPeriodsToGen,ROW(A7),"")</f>
        <v>7</v>
      </c>
      <c r="B8">
        <f>StartYear+FLOOR(((A8-1)+(StartPeriodOfYear-1))/12,1)</f>
        <v>2012</v>
      </c>
      <c r="C8">
        <f t="shared" si="2"/>
        <v>7</v>
      </c>
      <c r="D8" s="1">
        <f t="shared" si="3"/>
        <v>41091</v>
      </c>
      <c r="E8" s="1">
        <f>D8+VLOOKUP(C8,EndDateOffSets,ColumnOffsetForVLOOKUP,FALSE)-1</f>
        <v>41118</v>
      </c>
      <c r="F8">
        <f t="shared" si="0"/>
        <v>28</v>
      </c>
      <c r="G8">
        <f t="shared" si="1"/>
        <v>3</v>
      </c>
    </row>
    <row r="9" spans="1:7" x14ac:dyDescent="0.25">
      <c r="A9">
        <f>IF(ROW(A8)&lt;=NumberOfPeriodsToGen,ROW(A8),"")</f>
        <v>8</v>
      </c>
      <c r="B9">
        <f>StartYear+FLOOR(((A9-1)+(StartPeriodOfYear-1))/12,1)</f>
        <v>2012</v>
      </c>
      <c r="C9">
        <f t="shared" si="2"/>
        <v>8</v>
      </c>
      <c r="D9" s="1">
        <f t="shared" si="3"/>
        <v>41119</v>
      </c>
      <c r="E9" s="1">
        <f>D9+VLOOKUP(C9,EndDateOffSets,ColumnOffsetForVLOOKUP,FALSE)-1</f>
        <v>41146</v>
      </c>
      <c r="F9">
        <f t="shared" si="0"/>
        <v>28</v>
      </c>
      <c r="G9">
        <f t="shared" si="1"/>
        <v>4</v>
      </c>
    </row>
    <row r="10" spans="1:7" x14ac:dyDescent="0.25">
      <c r="A10">
        <f>IF(ROW(A9)&lt;=NumberOfPeriodsToGen,ROW(A9),"")</f>
        <v>9</v>
      </c>
      <c r="B10">
        <f>StartYear+FLOOR(((A10-1)+(StartPeriodOfYear-1))/12,1)</f>
        <v>2012</v>
      </c>
      <c r="C10">
        <f t="shared" si="2"/>
        <v>9</v>
      </c>
      <c r="D10" s="1">
        <f t="shared" si="3"/>
        <v>41147</v>
      </c>
      <c r="E10" s="1">
        <f>D10+VLOOKUP(C10,EndDateOffSets,ColumnOffsetForVLOOKUP,FALSE)-1</f>
        <v>41181</v>
      </c>
      <c r="F10">
        <f t="shared" si="0"/>
        <v>35</v>
      </c>
      <c r="G10">
        <f t="shared" si="1"/>
        <v>1</v>
      </c>
    </row>
    <row r="11" spans="1:7" x14ac:dyDescent="0.25">
      <c r="A11">
        <f>IF(ROW(A10)&lt;=NumberOfPeriodsToGen,ROW(A10),"")</f>
        <v>10</v>
      </c>
      <c r="B11">
        <f>StartYear+FLOOR(((A11-1)+(StartPeriodOfYear-1))/12,1)</f>
        <v>2012</v>
      </c>
      <c r="C11">
        <f t="shared" si="2"/>
        <v>10</v>
      </c>
      <c r="D11" s="1">
        <f t="shared" si="3"/>
        <v>41182</v>
      </c>
      <c r="E11" s="1">
        <f>D11+VLOOKUP(C11,EndDateOffSets,ColumnOffsetForVLOOKUP,FALSE)-1</f>
        <v>41209</v>
      </c>
      <c r="F11">
        <f t="shared" si="0"/>
        <v>28</v>
      </c>
      <c r="G11">
        <f t="shared" si="1"/>
        <v>2</v>
      </c>
    </row>
    <row r="12" spans="1:7" x14ac:dyDescent="0.25">
      <c r="A12">
        <f>IF(ROW(A11)&lt;=NumberOfPeriodsToGen,ROW(A11),"")</f>
        <v>11</v>
      </c>
      <c r="B12">
        <f>StartYear+FLOOR(((A12-1)+(StartPeriodOfYear-1))/12,1)</f>
        <v>2012</v>
      </c>
      <c r="C12">
        <f t="shared" si="2"/>
        <v>11</v>
      </c>
      <c r="D12" s="1">
        <f t="shared" si="3"/>
        <v>41210</v>
      </c>
      <c r="E12" s="1">
        <f>D12+VLOOKUP(C12,EndDateOffSets,ColumnOffsetForVLOOKUP,FALSE)-1</f>
        <v>41237</v>
      </c>
      <c r="F12">
        <f t="shared" si="0"/>
        <v>28</v>
      </c>
      <c r="G12">
        <f t="shared" si="1"/>
        <v>3</v>
      </c>
    </row>
    <row r="13" spans="1:7" x14ac:dyDescent="0.25">
      <c r="A13">
        <f>IF(ROW(A12)&lt;=NumberOfPeriodsToGen,ROW(A12),"")</f>
        <v>12</v>
      </c>
      <c r="B13">
        <f>StartYear+FLOOR(((A13-1)+(StartPeriodOfYear-1))/12,1)</f>
        <v>2012</v>
      </c>
      <c r="C13">
        <f t="shared" si="2"/>
        <v>12</v>
      </c>
      <c r="D13" s="1">
        <f t="shared" si="3"/>
        <v>41238</v>
      </c>
      <c r="E13" s="1">
        <f>D13+VLOOKUP(C13,EndDateOffSets,ColumnOffsetForVLOOKUP,FALSE)-1</f>
        <v>41272</v>
      </c>
      <c r="F13">
        <f t="shared" si="0"/>
        <v>35</v>
      </c>
      <c r="G13">
        <f t="shared" si="1"/>
        <v>4</v>
      </c>
    </row>
    <row r="14" spans="1:7" x14ac:dyDescent="0.25">
      <c r="A14">
        <f>IF(ROW(A13)&lt;=NumberOfPeriodsToGen,ROW(A13),"")</f>
        <v>13</v>
      </c>
      <c r="B14">
        <f>StartYear+FLOOR(((A14-1)+(StartPeriodOfYear-1))/12,1)</f>
        <v>2013</v>
      </c>
      <c r="C14">
        <f t="shared" si="2"/>
        <v>1</v>
      </c>
      <c r="D14" s="1">
        <f t="shared" si="3"/>
        <v>41273</v>
      </c>
      <c r="E14" s="1">
        <f>D14+VLOOKUP(C14,EndDateOffSets,ColumnOffsetForVLOOKUP,FALSE)-1</f>
        <v>41300</v>
      </c>
      <c r="F14">
        <f t="shared" si="0"/>
        <v>28</v>
      </c>
      <c r="G14">
        <f t="shared" si="1"/>
        <v>1</v>
      </c>
    </row>
    <row r="15" spans="1:7" x14ac:dyDescent="0.25">
      <c r="A15">
        <f>IF(ROW(A14)&lt;=NumberOfPeriodsToGen,ROW(A14),"")</f>
        <v>14</v>
      </c>
      <c r="B15">
        <f>StartYear+FLOOR(((A15-1)+(StartPeriodOfYear-1))/12,1)</f>
        <v>2013</v>
      </c>
      <c r="C15">
        <f t="shared" si="2"/>
        <v>2</v>
      </c>
      <c r="D15" s="1">
        <f t="shared" si="3"/>
        <v>41301</v>
      </c>
      <c r="E15" s="1">
        <f>D15+VLOOKUP(C15,EndDateOffSets,ColumnOffsetForVLOOKUP,FALSE)-1</f>
        <v>41328</v>
      </c>
      <c r="F15">
        <f t="shared" si="0"/>
        <v>28</v>
      </c>
      <c r="G15">
        <f t="shared" si="1"/>
        <v>2</v>
      </c>
    </row>
    <row r="16" spans="1:7" x14ac:dyDescent="0.25">
      <c r="A16">
        <f>IF(ROW(A15)&lt;=NumberOfPeriodsToGen,ROW(A15),"")</f>
        <v>15</v>
      </c>
      <c r="B16">
        <f>StartYear+FLOOR(((A16-1)+(StartPeriodOfYear-1))/12,1)</f>
        <v>2013</v>
      </c>
      <c r="C16">
        <f t="shared" si="2"/>
        <v>3</v>
      </c>
      <c r="D16" s="1">
        <f t="shared" si="3"/>
        <v>41329</v>
      </c>
      <c r="E16" s="1">
        <f>D16+VLOOKUP(C16,EndDateOffSets,ColumnOffsetForVLOOKUP,FALSE)-1</f>
        <v>41363</v>
      </c>
      <c r="F16">
        <f t="shared" si="0"/>
        <v>35</v>
      </c>
      <c r="G16">
        <f t="shared" si="1"/>
        <v>3</v>
      </c>
    </row>
    <row r="17" spans="1:7" x14ac:dyDescent="0.25">
      <c r="A17">
        <f>IF(ROW(A16)&lt;=NumberOfPeriodsToGen,ROW(A16),"")</f>
        <v>16</v>
      </c>
      <c r="B17">
        <f>StartYear+FLOOR(((A17-1)+(StartPeriodOfYear-1))/12,1)</f>
        <v>2013</v>
      </c>
      <c r="C17">
        <f t="shared" si="2"/>
        <v>4</v>
      </c>
      <c r="D17" s="1">
        <f t="shared" si="3"/>
        <v>41364</v>
      </c>
      <c r="E17" s="1">
        <f>D17+VLOOKUP(C17,EndDateOffSets,ColumnOffsetForVLOOKUP,FALSE)-1</f>
        <v>41391</v>
      </c>
      <c r="F17">
        <f t="shared" si="0"/>
        <v>28</v>
      </c>
      <c r="G17">
        <f t="shared" si="1"/>
        <v>4</v>
      </c>
    </row>
    <row r="18" spans="1:7" x14ac:dyDescent="0.25">
      <c r="A18">
        <f>IF(ROW(A17)&lt;=NumberOfPeriodsToGen,ROW(A17),"")</f>
        <v>17</v>
      </c>
      <c r="B18">
        <f>StartYear+FLOOR(((A18-1)+(StartPeriodOfYear-1))/12,1)</f>
        <v>2013</v>
      </c>
      <c r="C18">
        <f t="shared" si="2"/>
        <v>5</v>
      </c>
      <c r="D18" s="1">
        <f t="shared" si="3"/>
        <v>41392</v>
      </c>
      <c r="E18" s="1">
        <f>D18+VLOOKUP(C18,EndDateOffSets,ColumnOffsetForVLOOKUP,FALSE)-1</f>
        <v>41419</v>
      </c>
      <c r="F18">
        <f t="shared" si="0"/>
        <v>28</v>
      </c>
      <c r="G18">
        <f t="shared" si="1"/>
        <v>1</v>
      </c>
    </row>
    <row r="19" spans="1:7" x14ac:dyDescent="0.25">
      <c r="A19">
        <f>IF(ROW(A18)&lt;=NumberOfPeriodsToGen,ROW(A18),"")</f>
        <v>18</v>
      </c>
      <c r="B19">
        <f>StartYear+FLOOR(((A19-1)+(StartPeriodOfYear-1))/12,1)</f>
        <v>2013</v>
      </c>
      <c r="C19">
        <f t="shared" si="2"/>
        <v>6</v>
      </c>
      <c r="D19" s="1">
        <f t="shared" si="3"/>
        <v>41420</v>
      </c>
      <c r="E19" s="1">
        <f>D19+VLOOKUP(C19,EndDateOffSets,ColumnOffsetForVLOOKUP,FALSE)-1</f>
        <v>41454</v>
      </c>
      <c r="F19">
        <f t="shared" si="0"/>
        <v>35</v>
      </c>
      <c r="G19">
        <f t="shared" si="1"/>
        <v>2</v>
      </c>
    </row>
    <row r="20" spans="1:7" x14ac:dyDescent="0.25">
      <c r="A20">
        <f>IF(ROW(A19)&lt;=NumberOfPeriodsToGen,ROW(A19),"")</f>
        <v>19</v>
      </c>
      <c r="B20">
        <f>StartYear+FLOOR(((A20-1)+(StartPeriodOfYear-1))/12,1)</f>
        <v>2013</v>
      </c>
      <c r="C20">
        <f t="shared" si="2"/>
        <v>7</v>
      </c>
      <c r="D20" s="1">
        <f t="shared" si="3"/>
        <v>41455</v>
      </c>
      <c r="E20" s="1">
        <f>D20+VLOOKUP(C20,EndDateOffSets,ColumnOffsetForVLOOKUP,FALSE)-1</f>
        <v>41482</v>
      </c>
      <c r="F20">
        <f t="shared" si="0"/>
        <v>28</v>
      </c>
      <c r="G20">
        <f t="shared" si="1"/>
        <v>3</v>
      </c>
    </row>
    <row r="21" spans="1:7" x14ac:dyDescent="0.25">
      <c r="A21">
        <f>IF(ROW(A20)&lt;=NumberOfPeriodsToGen,ROW(A20),"")</f>
        <v>20</v>
      </c>
      <c r="B21">
        <f>StartYear+FLOOR(((A21-1)+(StartPeriodOfYear-1))/12,1)</f>
        <v>2013</v>
      </c>
      <c r="C21">
        <f t="shared" si="2"/>
        <v>8</v>
      </c>
      <c r="D21" s="1">
        <f t="shared" si="3"/>
        <v>41483</v>
      </c>
      <c r="E21" s="1">
        <f>D21+VLOOKUP(C21,EndDateOffSets,ColumnOffsetForVLOOKUP,FALSE)-1</f>
        <v>41510</v>
      </c>
      <c r="F21">
        <f t="shared" si="0"/>
        <v>28</v>
      </c>
      <c r="G21">
        <f t="shared" si="1"/>
        <v>4</v>
      </c>
    </row>
    <row r="22" spans="1:7" x14ac:dyDescent="0.25">
      <c r="A22">
        <f>IF(ROW(A21)&lt;=NumberOfPeriodsToGen,ROW(A21),"")</f>
        <v>21</v>
      </c>
      <c r="B22">
        <f>StartYear+FLOOR(((A22-1)+(StartPeriodOfYear-1))/12,1)</f>
        <v>2013</v>
      </c>
      <c r="C22">
        <f t="shared" si="2"/>
        <v>9</v>
      </c>
      <c r="D22" s="1">
        <f t="shared" si="3"/>
        <v>41511</v>
      </c>
      <c r="E22" s="1">
        <f>D22+VLOOKUP(C22,EndDateOffSets,ColumnOffsetForVLOOKUP,FALSE)-1</f>
        <v>41545</v>
      </c>
      <c r="F22">
        <f t="shared" si="0"/>
        <v>35</v>
      </c>
      <c r="G22">
        <f t="shared" si="1"/>
        <v>1</v>
      </c>
    </row>
    <row r="23" spans="1:7" x14ac:dyDescent="0.25">
      <c r="A23">
        <f>IF(ROW(A22)&lt;=NumberOfPeriodsToGen,ROW(A22),"")</f>
        <v>22</v>
      </c>
      <c r="B23">
        <f>StartYear+FLOOR(((A23-1)+(StartPeriodOfYear-1))/12,1)</f>
        <v>2013</v>
      </c>
      <c r="C23">
        <f t="shared" si="2"/>
        <v>10</v>
      </c>
      <c r="D23" s="1">
        <f t="shared" si="3"/>
        <v>41546</v>
      </c>
      <c r="E23" s="1">
        <f>D23+VLOOKUP(C23,EndDateOffSets,ColumnOffsetForVLOOKUP,FALSE)-1</f>
        <v>41573</v>
      </c>
      <c r="F23">
        <f t="shared" si="0"/>
        <v>28</v>
      </c>
      <c r="G23">
        <f t="shared" si="1"/>
        <v>2</v>
      </c>
    </row>
    <row r="24" spans="1:7" x14ac:dyDescent="0.25">
      <c r="A24">
        <f>IF(ROW(A23)&lt;=NumberOfPeriodsToGen,ROW(A23),"")</f>
        <v>23</v>
      </c>
      <c r="B24">
        <f>StartYear+FLOOR(((A24-1)+(StartPeriodOfYear-1))/12,1)</f>
        <v>2013</v>
      </c>
      <c r="C24">
        <f t="shared" si="2"/>
        <v>11</v>
      </c>
      <c r="D24" s="1">
        <f t="shared" si="3"/>
        <v>41574</v>
      </c>
      <c r="E24" s="1">
        <f>D24+VLOOKUP(C24,EndDateOffSets,ColumnOffsetForVLOOKUP,FALSE)-1</f>
        <v>41601</v>
      </c>
      <c r="F24">
        <f t="shared" si="0"/>
        <v>28</v>
      </c>
      <c r="G24">
        <f t="shared" si="1"/>
        <v>3</v>
      </c>
    </row>
    <row r="25" spans="1:7" x14ac:dyDescent="0.25">
      <c r="A25">
        <f>IF(ROW(A24)&lt;=NumberOfPeriodsToGen,ROW(A24),"")</f>
        <v>24</v>
      </c>
      <c r="B25">
        <f>StartYear+FLOOR(((A25-1)+(StartPeriodOfYear-1))/12,1)</f>
        <v>2013</v>
      </c>
      <c r="C25">
        <f t="shared" si="2"/>
        <v>12</v>
      </c>
      <c r="D25" s="1">
        <f t="shared" si="3"/>
        <v>41602</v>
      </c>
      <c r="E25" s="1">
        <f>D25+VLOOKUP(C25,EndDateOffSets,ColumnOffsetForVLOOKUP,FALSE)-1</f>
        <v>41636</v>
      </c>
      <c r="F25">
        <f t="shared" si="0"/>
        <v>35</v>
      </c>
      <c r="G25">
        <f t="shared" si="1"/>
        <v>4</v>
      </c>
    </row>
    <row r="26" spans="1:7" x14ac:dyDescent="0.25">
      <c r="A26">
        <f>IF(ROW(A25)&lt;=NumberOfPeriodsToGen,ROW(A25),"")</f>
        <v>25</v>
      </c>
      <c r="B26">
        <f>StartYear+FLOOR(((A26-1)+(StartPeriodOfYear-1))/12,1)</f>
        <v>2014</v>
      </c>
      <c r="C26">
        <f t="shared" si="2"/>
        <v>1</v>
      </c>
      <c r="D26" s="1">
        <f t="shared" si="3"/>
        <v>41637</v>
      </c>
      <c r="E26" s="1">
        <f>D26+VLOOKUP(C26,EndDateOffSets,ColumnOffsetForVLOOKUP,FALSE)-1</f>
        <v>41664</v>
      </c>
      <c r="F26">
        <f t="shared" si="0"/>
        <v>28</v>
      </c>
      <c r="G26">
        <f t="shared" si="1"/>
        <v>1</v>
      </c>
    </row>
    <row r="27" spans="1:7" x14ac:dyDescent="0.25">
      <c r="A27">
        <f>IF(ROW(A26)&lt;=NumberOfPeriodsToGen,ROW(A26),"")</f>
        <v>26</v>
      </c>
      <c r="B27">
        <f>StartYear+FLOOR(((A27-1)+(StartPeriodOfYear-1))/12,1)</f>
        <v>2014</v>
      </c>
      <c r="C27">
        <f t="shared" si="2"/>
        <v>2</v>
      </c>
      <c r="D27" s="1">
        <f t="shared" si="3"/>
        <v>41665</v>
      </c>
      <c r="E27" s="1">
        <f>D27+VLOOKUP(C27,EndDateOffSets,ColumnOffsetForVLOOKUP,FALSE)-1</f>
        <v>41692</v>
      </c>
      <c r="F27">
        <f t="shared" si="0"/>
        <v>28</v>
      </c>
      <c r="G27">
        <f t="shared" si="1"/>
        <v>2</v>
      </c>
    </row>
    <row r="28" spans="1:7" x14ac:dyDescent="0.25">
      <c r="A28">
        <f>IF(ROW(A27)&lt;=NumberOfPeriodsToGen,ROW(A27),"")</f>
        <v>27</v>
      </c>
      <c r="B28">
        <f>StartYear+FLOOR(((A28-1)+(StartPeriodOfYear-1))/12,1)</f>
        <v>2014</v>
      </c>
      <c r="C28">
        <f t="shared" si="2"/>
        <v>3</v>
      </c>
      <c r="D28" s="1">
        <f t="shared" si="3"/>
        <v>41693</v>
      </c>
      <c r="E28" s="1">
        <f>D28+VLOOKUP(C28,EndDateOffSets,ColumnOffsetForVLOOKUP,FALSE)-1</f>
        <v>41727</v>
      </c>
      <c r="F28">
        <f t="shared" si="0"/>
        <v>35</v>
      </c>
      <c r="G28">
        <f t="shared" si="1"/>
        <v>3</v>
      </c>
    </row>
    <row r="29" spans="1:7" x14ac:dyDescent="0.25">
      <c r="A29">
        <f>IF(ROW(A28)&lt;=NumberOfPeriodsToGen,ROW(A28),"")</f>
        <v>28</v>
      </c>
      <c r="B29">
        <f>StartYear+FLOOR(((A29-1)+(StartPeriodOfYear-1))/12,1)</f>
        <v>2014</v>
      </c>
      <c r="C29">
        <f t="shared" si="2"/>
        <v>4</v>
      </c>
      <c r="D29" s="1">
        <f t="shared" si="3"/>
        <v>41728</v>
      </c>
      <c r="E29" s="1">
        <f>D29+VLOOKUP(C29,EndDateOffSets,ColumnOffsetForVLOOKUP,FALSE)-1</f>
        <v>41755</v>
      </c>
      <c r="F29">
        <f t="shared" si="0"/>
        <v>28</v>
      </c>
      <c r="G29">
        <f t="shared" si="1"/>
        <v>4</v>
      </c>
    </row>
    <row r="30" spans="1:7" x14ac:dyDescent="0.25">
      <c r="A30">
        <f>IF(ROW(A29)&lt;=NumberOfPeriodsToGen,ROW(A29),"")</f>
        <v>29</v>
      </c>
      <c r="B30">
        <f>StartYear+FLOOR(((A30-1)+(StartPeriodOfYear-1))/12,1)</f>
        <v>2014</v>
      </c>
      <c r="C30">
        <f t="shared" si="2"/>
        <v>5</v>
      </c>
      <c r="D30" s="1">
        <f t="shared" si="3"/>
        <v>41756</v>
      </c>
      <c r="E30" s="1">
        <f>D30+VLOOKUP(C30,EndDateOffSets,ColumnOffsetForVLOOKUP,FALSE)-1</f>
        <v>41783</v>
      </c>
      <c r="F30">
        <f t="shared" si="0"/>
        <v>28</v>
      </c>
      <c r="G30">
        <f t="shared" si="1"/>
        <v>1</v>
      </c>
    </row>
    <row r="31" spans="1:7" x14ac:dyDescent="0.25">
      <c r="A31">
        <f>IF(ROW(A30)&lt;=NumberOfPeriodsToGen,ROW(A30),"")</f>
        <v>30</v>
      </c>
      <c r="B31">
        <f>StartYear+FLOOR(((A31-1)+(StartPeriodOfYear-1))/12,1)</f>
        <v>2014</v>
      </c>
      <c r="C31">
        <f t="shared" si="2"/>
        <v>6</v>
      </c>
      <c r="D31" s="1">
        <f t="shared" si="3"/>
        <v>41784</v>
      </c>
      <c r="E31" s="1">
        <f>D31+VLOOKUP(C31,EndDateOffSets,ColumnOffsetForVLOOKUP,FALSE)-1</f>
        <v>41818</v>
      </c>
      <c r="F31">
        <f t="shared" si="0"/>
        <v>35</v>
      </c>
      <c r="G31">
        <f t="shared" si="1"/>
        <v>2</v>
      </c>
    </row>
    <row r="32" spans="1:7" x14ac:dyDescent="0.25">
      <c r="A32">
        <f>IF(ROW(A31)&lt;=NumberOfPeriodsToGen,ROW(A31),"")</f>
        <v>31</v>
      </c>
      <c r="B32">
        <f>StartYear+FLOOR(((A32-1)+(StartPeriodOfYear-1))/12,1)</f>
        <v>2014</v>
      </c>
      <c r="C32">
        <f t="shared" si="2"/>
        <v>7</v>
      </c>
      <c r="D32" s="1">
        <f t="shared" si="3"/>
        <v>41819</v>
      </c>
      <c r="E32" s="1">
        <f>D32+VLOOKUP(C32,EndDateOffSets,ColumnOffsetForVLOOKUP,FALSE)-1</f>
        <v>41846</v>
      </c>
      <c r="F32">
        <f t="shared" si="0"/>
        <v>28</v>
      </c>
      <c r="G32">
        <f t="shared" si="1"/>
        <v>3</v>
      </c>
    </row>
    <row r="33" spans="1:7" x14ac:dyDescent="0.25">
      <c r="A33">
        <f>IF(ROW(A32)&lt;=NumberOfPeriodsToGen,ROW(A32),"")</f>
        <v>32</v>
      </c>
      <c r="B33">
        <f>StartYear+FLOOR(((A33-1)+(StartPeriodOfYear-1))/12,1)</f>
        <v>2014</v>
      </c>
      <c r="C33">
        <f t="shared" si="2"/>
        <v>8</v>
      </c>
      <c r="D33" s="1">
        <f t="shared" si="3"/>
        <v>41847</v>
      </c>
      <c r="E33" s="1">
        <f>D33+VLOOKUP(C33,EndDateOffSets,ColumnOffsetForVLOOKUP,FALSE)-1</f>
        <v>41874</v>
      </c>
      <c r="F33">
        <f t="shared" si="0"/>
        <v>28</v>
      </c>
      <c r="G33">
        <f t="shared" si="1"/>
        <v>4</v>
      </c>
    </row>
    <row r="34" spans="1:7" x14ac:dyDescent="0.25">
      <c r="A34">
        <f>IF(ROW(A33)&lt;=NumberOfPeriodsToGen,ROW(A33),"")</f>
        <v>33</v>
      </c>
      <c r="B34">
        <f>StartYear+FLOOR(((A34-1)+(StartPeriodOfYear-1))/12,1)</f>
        <v>2014</v>
      </c>
      <c r="C34">
        <f t="shared" si="2"/>
        <v>9</v>
      </c>
      <c r="D34" s="1">
        <f t="shared" si="3"/>
        <v>41875</v>
      </c>
      <c r="E34" s="1">
        <f>D34+VLOOKUP(C34,EndDateOffSets,ColumnOffsetForVLOOKUP,FALSE)-1</f>
        <v>41909</v>
      </c>
      <c r="F34">
        <f t="shared" si="0"/>
        <v>35</v>
      </c>
      <c r="G34">
        <f t="shared" si="1"/>
        <v>1</v>
      </c>
    </row>
    <row r="35" spans="1:7" x14ac:dyDescent="0.25">
      <c r="A35">
        <f>IF(ROW(A34)&lt;=NumberOfPeriodsToGen,ROW(A34),"")</f>
        <v>34</v>
      </c>
      <c r="B35">
        <f>StartYear+FLOOR(((A35-1)+(StartPeriodOfYear-1))/12,1)</f>
        <v>2014</v>
      </c>
      <c r="C35">
        <f t="shared" si="2"/>
        <v>10</v>
      </c>
      <c r="D35" s="1">
        <f t="shared" si="3"/>
        <v>41910</v>
      </c>
      <c r="E35" s="1">
        <f>D35+VLOOKUP(C35,EndDateOffSets,ColumnOffsetForVLOOKUP,FALSE)-1</f>
        <v>41937</v>
      </c>
      <c r="F35">
        <f t="shared" si="0"/>
        <v>28</v>
      </c>
      <c r="G35">
        <f t="shared" si="1"/>
        <v>2</v>
      </c>
    </row>
    <row r="36" spans="1:7" x14ac:dyDescent="0.25">
      <c r="A36">
        <f>IF(ROW(A35)&lt;=NumberOfPeriodsToGen,ROW(A35),"")</f>
        <v>35</v>
      </c>
      <c r="B36">
        <f>StartYear+FLOOR(((A36-1)+(StartPeriodOfYear-1))/12,1)</f>
        <v>2014</v>
      </c>
      <c r="C36">
        <f t="shared" si="2"/>
        <v>11</v>
      </c>
      <c r="D36" s="1">
        <f t="shared" si="3"/>
        <v>41938</v>
      </c>
      <c r="E36" s="1">
        <f>D36+VLOOKUP(C36,EndDateOffSets,ColumnOffsetForVLOOKUP,FALSE)-1</f>
        <v>41965</v>
      </c>
      <c r="F36">
        <f t="shared" si="0"/>
        <v>28</v>
      </c>
      <c r="G36">
        <f t="shared" si="1"/>
        <v>3</v>
      </c>
    </row>
    <row r="37" spans="1:7" x14ac:dyDescent="0.25">
      <c r="A37">
        <f>IF(ROW(A36)&lt;=NumberOfPeriodsToGen,ROW(A36),"")</f>
        <v>36</v>
      </c>
      <c r="B37">
        <f>StartYear+FLOOR(((A37-1)+(StartPeriodOfYear-1))/12,1)</f>
        <v>2014</v>
      </c>
      <c r="C37">
        <f t="shared" si="2"/>
        <v>12</v>
      </c>
      <c r="D37" s="1">
        <f t="shared" si="3"/>
        <v>41966</v>
      </c>
      <c r="E37" s="1">
        <f>D37+VLOOKUP(C37,EndDateOffSets,ColumnOffsetForVLOOKUP,FALSE)-1</f>
        <v>42000</v>
      </c>
      <c r="F37">
        <f t="shared" si="0"/>
        <v>35</v>
      </c>
      <c r="G37">
        <f t="shared" si="1"/>
        <v>4</v>
      </c>
    </row>
    <row r="38" spans="1:7" x14ac:dyDescent="0.25">
      <c r="A38" t="str">
        <f>IF(ROW(A37)&lt;=NumberOfPeriodsToGen,ROW(A37),"")</f>
        <v/>
      </c>
      <c r="B38" t="e">
        <f>StartYear+FLOOR(((A38-1)+(StartPeriodOfYear-1))/12,1)</f>
        <v>#VALUE!</v>
      </c>
      <c r="C38">
        <f t="shared" si="2"/>
        <v>1</v>
      </c>
      <c r="D38" s="1">
        <f t="shared" si="3"/>
        <v>42001</v>
      </c>
      <c r="E38" s="1">
        <f>D38+VLOOKUP(C38,EndDateOffSets,ColumnOffsetForVLOOKUP,FALSE)-1</f>
        <v>42028</v>
      </c>
      <c r="F38">
        <f t="shared" si="0"/>
        <v>28</v>
      </c>
      <c r="G38">
        <f t="shared" si="1"/>
        <v>1</v>
      </c>
    </row>
    <row r="39" spans="1:7" x14ac:dyDescent="0.25">
      <c r="A39" t="str">
        <f>IF(ROW(A38)&lt;=NumberOfPeriodsToGen,ROW(A38),"")</f>
        <v/>
      </c>
      <c r="B39" t="e">
        <f>StartYear+FLOOR(((A39-1)+(StartPeriodOfYear-1))/12,1)</f>
        <v>#VALUE!</v>
      </c>
      <c r="C39">
        <f t="shared" si="2"/>
        <v>2</v>
      </c>
      <c r="D39" s="1">
        <f t="shared" si="3"/>
        <v>42029</v>
      </c>
      <c r="E39" s="1">
        <f>D39+VLOOKUP(C39,EndDateOffSets,ColumnOffsetForVLOOKUP,FALSE)-1</f>
        <v>42056</v>
      </c>
      <c r="F39">
        <f t="shared" si="0"/>
        <v>28</v>
      </c>
      <c r="G39">
        <f t="shared" si="1"/>
        <v>2</v>
      </c>
    </row>
    <row r="40" spans="1:7" x14ac:dyDescent="0.25">
      <c r="A40" t="str">
        <f>IF(ROW(A39)&lt;=NumberOfPeriodsToGen,ROW(A39),"")</f>
        <v/>
      </c>
      <c r="B40" t="e">
        <f>StartYear+FLOOR(((A40-1)+(StartPeriodOfYear-1))/12,1)</f>
        <v>#VALUE!</v>
      </c>
      <c r="C40">
        <f t="shared" si="2"/>
        <v>3</v>
      </c>
      <c r="D40" s="1">
        <f t="shared" si="3"/>
        <v>42057</v>
      </c>
      <c r="E40" s="1">
        <f>D40+VLOOKUP(C40,EndDateOffSets,ColumnOffsetForVLOOKUP,FALSE)-1</f>
        <v>42091</v>
      </c>
      <c r="F40">
        <f t="shared" si="0"/>
        <v>35</v>
      </c>
      <c r="G40">
        <f t="shared" si="1"/>
        <v>3</v>
      </c>
    </row>
    <row r="41" spans="1:7" x14ac:dyDescent="0.25">
      <c r="A41" t="str">
        <f>IF(ROW(A40)&lt;=NumberOfPeriodsToGen,ROW(A40),"")</f>
        <v/>
      </c>
      <c r="B41" t="e">
        <f>StartYear+FLOOR(((A41-1)+(StartPeriodOfYear-1))/12,1)</f>
        <v>#VALUE!</v>
      </c>
      <c r="C41">
        <f t="shared" si="2"/>
        <v>4</v>
      </c>
      <c r="D41" s="1">
        <f t="shared" si="3"/>
        <v>42092</v>
      </c>
      <c r="E41" s="1">
        <f>D41+VLOOKUP(C41,EndDateOffSets,ColumnOffsetForVLOOKUP,FALSE)-1</f>
        <v>42119</v>
      </c>
      <c r="F41">
        <f t="shared" si="0"/>
        <v>28</v>
      </c>
      <c r="G41">
        <f t="shared" si="1"/>
        <v>4</v>
      </c>
    </row>
    <row r="42" spans="1:7" x14ac:dyDescent="0.25">
      <c r="A42" t="str">
        <f>IF(ROW(A41)&lt;=NumberOfPeriodsToGen,ROW(A41),"")</f>
        <v/>
      </c>
      <c r="B42" t="e">
        <f>StartYear+FLOOR(((A42-1)+(StartPeriodOfYear-1))/12,1)</f>
        <v>#VALUE!</v>
      </c>
      <c r="C42">
        <f t="shared" si="2"/>
        <v>5</v>
      </c>
      <c r="D42" s="1">
        <f t="shared" si="3"/>
        <v>42120</v>
      </c>
      <c r="E42" s="1">
        <f>D42+VLOOKUP(C42,EndDateOffSets,ColumnOffsetForVLOOKUP,FALSE)-1</f>
        <v>42147</v>
      </c>
      <c r="F42">
        <f t="shared" si="0"/>
        <v>28</v>
      </c>
      <c r="G42">
        <f t="shared" si="1"/>
        <v>1</v>
      </c>
    </row>
    <row r="43" spans="1:7" x14ac:dyDescent="0.25">
      <c r="A43" t="str">
        <f>IF(ROW(A42)&lt;=NumberOfPeriodsToGen,ROW(A42),"")</f>
        <v/>
      </c>
      <c r="B43" t="e">
        <f>StartYear+FLOOR(((A43-1)+(StartPeriodOfYear-1))/12,1)</f>
        <v>#VALUE!</v>
      </c>
      <c r="C43">
        <f t="shared" si="2"/>
        <v>6</v>
      </c>
      <c r="D43" s="1">
        <f t="shared" si="3"/>
        <v>42148</v>
      </c>
      <c r="E43" s="1">
        <f>D43+VLOOKUP(C43,EndDateOffSets,ColumnOffsetForVLOOKUP,FALSE)-1</f>
        <v>42182</v>
      </c>
      <c r="F43">
        <f t="shared" si="0"/>
        <v>35</v>
      </c>
      <c r="G43">
        <f t="shared" si="1"/>
        <v>2</v>
      </c>
    </row>
    <row r="44" spans="1:7" x14ac:dyDescent="0.25">
      <c r="A44" t="str">
        <f>IF(ROW(A43)&lt;=NumberOfPeriodsToGen,ROW(A43),"")</f>
        <v/>
      </c>
      <c r="B44" t="e">
        <f>StartYear+FLOOR(((A44-1)+(StartPeriodOfYear-1))/12,1)</f>
        <v>#VALUE!</v>
      </c>
      <c r="C44">
        <f t="shared" si="2"/>
        <v>7</v>
      </c>
      <c r="D44" s="1">
        <f t="shared" si="3"/>
        <v>42183</v>
      </c>
      <c r="E44" s="1">
        <f>D44+VLOOKUP(C44,EndDateOffSets,ColumnOffsetForVLOOKUP,FALSE)-1</f>
        <v>42210</v>
      </c>
      <c r="F44">
        <f t="shared" si="0"/>
        <v>28</v>
      </c>
      <c r="G44">
        <f t="shared" si="1"/>
        <v>3</v>
      </c>
    </row>
    <row r="45" spans="1:7" x14ac:dyDescent="0.25">
      <c r="A45" t="str">
        <f>IF(ROW(A44)&lt;=NumberOfPeriodsToGen,ROW(A44),"")</f>
        <v/>
      </c>
      <c r="B45" t="e">
        <f>StartYear+FLOOR(((A45-1)+(StartPeriodOfYear-1))/12,1)</f>
        <v>#VALUE!</v>
      </c>
      <c r="C45">
        <f t="shared" si="2"/>
        <v>8</v>
      </c>
      <c r="D45" s="1">
        <f t="shared" si="3"/>
        <v>42211</v>
      </c>
      <c r="E45" s="1">
        <f>D45+VLOOKUP(C45,EndDateOffSets,ColumnOffsetForVLOOKUP,FALSE)-1</f>
        <v>42238</v>
      </c>
      <c r="F45">
        <f t="shared" si="0"/>
        <v>28</v>
      </c>
      <c r="G45">
        <f t="shared" si="1"/>
        <v>4</v>
      </c>
    </row>
    <row r="46" spans="1:7" x14ac:dyDescent="0.25">
      <c r="A46" t="str">
        <f>IF(ROW(A45)&lt;=NumberOfPeriodsToGen,ROW(A45),"")</f>
        <v/>
      </c>
      <c r="B46" t="e">
        <f>StartYear+FLOOR(((A46-1)+(StartPeriodOfYear-1))/12,1)</f>
        <v>#VALUE!</v>
      </c>
      <c r="C46">
        <f t="shared" si="2"/>
        <v>9</v>
      </c>
      <c r="D46" s="1">
        <f t="shared" si="3"/>
        <v>42239</v>
      </c>
      <c r="E46" s="1">
        <f>D46+VLOOKUP(C46,EndDateOffSets,ColumnOffsetForVLOOKUP,FALSE)-1</f>
        <v>42273</v>
      </c>
      <c r="F46">
        <f t="shared" si="0"/>
        <v>35</v>
      </c>
      <c r="G46">
        <f t="shared" si="1"/>
        <v>1</v>
      </c>
    </row>
    <row r="47" spans="1:7" x14ac:dyDescent="0.25">
      <c r="A47" t="str">
        <f>IF(ROW(A46)&lt;=NumberOfPeriodsToGen,ROW(A46),"")</f>
        <v/>
      </c>
      <c r="B47" t="e">
        <f>StartYear+FLOOR(((A47-1)+(StartPeriodOfYear-1))/12,1)</f>
        <v>#VALUE!</v>
      </c>
      <c r="C47">
        <f t="shared" si="2"/>
        <v>10</v>
      </c>
      <c r="D47" s="1">
        <f t="shared" si="3"/>
        <v>42274</v>
      </c>
      <c r="E47" s="1">
        <f>D47+VLOOKUP(C47,EndDateOffSets,ColumnOffsetForVLOOKUP,FALSE)-1</f>
        <v>42301</v>
      </c>
      <c r="F47">
        <f t="shared" si="0"/>
        <v>28</v>
      </c>
      <c r="G47">
        <f t="shared" si="1"/>
        <v>2</v>
      </c>
    </row>
    <row r="48" spans="1:7" x14ac:dyDescent="0.25">
      <c r="A48" t="str">
        <f>IF(ROW(A47)&lt;=NumberOfPeriodsToGen,ROW(A47),"")</f>
        <v/>
      </c>
      <c r="B48" t="e">
        <f>StartYear+FLOOR(((A48-1)+(StartPeriodOfYear-1))/12,1)</f>
        <v>#VALUE!</v>
      </c>
      <c r="C48">
        <f t="shared" si="2"/>
        <v>11</v>
      </c>
      <c r="D48" s="1">
        <f t="shared" si="3"/>
        <v>42302</v>
      </c>
      <c r="E48" s="1">
        <f>D48+VLOOKUP(C48,EndDateOffSets,ColumnOffsetForVLOOKUP,FALSE)-1</f>
        <v>42329</v>
      </c>
      <c r="F48">
        <f t="shared" si="0"/>
        <v>28</v>
      </c>
      <c r="G48">
        <f t="shared" si="1"/>
        <v>3</v>
      </c>
    </row>
    <row r="49" spans="1:7" x14ac:dyDescent="0.25">
      <c r="A49" t="str">
        <f>IF(ROW(A48)&lt;=NumberOfPeriodsToGen,ROW(A48),"")</f>
        <v/>
      </c>
      <c r="B49" t="e">
        <f>StartYear+FLOOR(((A49-1)+(StartPeriodOfYear-1))/12,1)</f>
        <v>#VALUE!</v>
      </c>
      <c r="C49">
        <f t="shared" si="2"/>
        <v>12</v>
      </c>
      <c r="D49" s="1">
        <f t="shared" si="3"/>
        <v>42330</v>
      </c>
      <c r="E49" s="1">
        <f>D49+VLOOKUP(C49,EndDateOffSets,ColumnOffsetForVLOOKUP,FALSE)-1</f>
        <v>42364</v>
      </c>
      <c r="F49">
        <f t="shared" si="0"/>
        <v>35</v>
      </c>
      <c r="G49">
        <f t="shared" si="1"/>
        <v>4</v>
      </c>
    </row>
    <row r="50" spans="1:7" x14ac:dyDescent="0.25">
      <c r="A50" t="str">
        <f>IF(ROW(A49)&lt;=NumberOfPeriodsToGen,ROW(A49),"")</f>
        <v/>
      </c>
      <c r="B50" t="e">
        <f>StartYear+FLOOR(((A50-1)+(StartPeriodOfYear-1))/12,1)</f>
        <v>#VALUE!</v>
      </c>
      <c r="C50">
        <f t="shared" si="2"/>
        <v>1</v>
      </c>
      <c r="D50" s="1">
        <f t="shared" si="3"/>
        <v>42365</v>
      </c>
      <c r="E50" s="1">
        <f>D50+VLOOKUP(C50,EndDateOffSets,ColumnOffsetForVLOOKUP,FALSE)-1</f>
        <v>42392</v>
      </c>
      <c r="F50">
        <f t="shared" si="0"/>
        <v>28</v>
      </c>
      <c r="G50">
        <f t="shared" si="1"/>
        <v>1</v>
      </c>
    </row>
    <row r="51" spans="1:7" x14ac:dyDescent="0.25">
      <c r="A51" t="str">
        <f>IF(ROW(A50)&lt;=NumberOfPeriodsToGen,ROW(A50),"")</f>
        <v/>
      </c>
      <c r="B51" t="e">
        <f>StartYear+FLOOR(((A51-1)+(StartPeriodOfYear-1))/12,1)</f>
        <v>#VALUE!</v>
      </c>
      <c r="C51">
        <f t="shared" si="2"/>
        <v>2</v>
      </c>
      <c r="D51" s="1">
        <f t="shared" si="3"/>
        <v>42393</v>
      </c>
      <c r="E51" s="1">
        <f>D51+VLOOKUP(C51,EndDateOffSets,ColumnOffsetForVLOOKUP,FALSE)-1</f>
        <v>42420</v>
      </c>
      <c r="F51">
        <f t="shared" si="0"/>
        <v>28</v>
      </c>
      <c r="G51">
        <f t="shared" si="1"/>
        <v>2</v>
      </c>
    </row>
    <row r="52" spans="1:7" x14ac:dyDescent="0.25">
      <c r="A52" t="str">
        <f>IF(ROW(A51)&lt;=NumberOfPeriodsToGen,ROW(A51),"")</f>
        <v/>
      </c>
      <c r="B52" t="e">
        <f>StartYear+FLOOR(((A52-1)+(StartPeriodOfYear-1))/12,1)</f>
        <v>#VALUE!</v>
      </c>
      <c r="C52">
        <f t="shared" si="2"/>
        <v>3</v>
      </c>
      <c r="D52" s="1">
        <f t="shared" si="3"/>
        <v>42421</v>
      </c>
      <c r="E52" s="1">
        <f>D52+VLOOKUP(C52,EndDateOffSets,ColumnOffsetForVLOOKUP,FALSE)-1</f>
        <v>42455</v>
      </c>
      <c r="F52">
        <f t="shared" si="0"/>
        <v>35</v>
      </c>
      <c r="G52">
        <f t="shared" si="1"/>
        <v>3</v>
      </c>
    </row>
    <row r="53" spans="1:7" x14ac:dyDescent="0.25">
      <c r="A53" t="str">
        <f>IF(ROW(A52)&lt;=NumberOfPeriodsToGen,ROW(A52),"")</f>
        <v/>
      </c>
      <c r="B53" t="e">
        <f>StartYear+FLOOR(((A53-1)+(StartPeriodOfYear-1))/12,1)</f>
        <v>#VALUE!</v>
      </c>
      <c r="C53">
        <f t="shared" si="2"/>
        <v>4</v>
      </c>
      <c r="D53" s="1">
        <f t="shared" si="3"/>
        <v>42456</v>
      </c>
      <c r="E53" s="1">
        <f>D53+VLOOKUP(C53,EndDateOffSets,ColumnOffsetForVLOOKUP,FALSE)-1</f>
        <v>42483</v>
      </c>
      <c r="F53">
        <f t="shared" si="0"/>
        <v>28</v>
      </c>
      <c r="G53">
        <f t="shared" si="1"/>
        <v>4</v>
      </c>
    </row>
    <row r="54" spans="1:7" x14ac:dyDescent="0.25">
      <c r="A54" t="str">
        <f>IF(ROW(A53)&lt;=NumberOfPeriodsToGen,ROW(A53),"")</f>
        <v/>
      </c>
      <c r="B54" t="e">
        <f>StartYear+FLOOR(((A54-1)+(StartPeriodOfYear-1))/12,1)</f>
        <v>#VALUE!</v>
      </c>
      <c r="C54">
        <f t="shared" si="2"/>
        <v>5</v>
      </c>
      <c r="D54" s="1">
        <f t="shared" si="3"/>
        <v>42484</v>
      </c>
      <c r="E54" s="1">
        <f>D54+VLOOKUP(C54,EndDateOffSets,ColumnOffsetForVLOOKUP,FALSE)-1</f>
        <v>42511</v>
      </c>
      <c r="F54">
        <f t="shared" si="0"/>
        <v>28</v>
      </c>
      <c r="G54">
        <f t="shared" si="1"/>
        <v>1</v>
      </c>
    </row>
    <row r="55" spans="1:7" x14ac:dyDescent="0.25">
      <c r="A55" t="str">
        <f>IF(ROW(A54)&lt;=NumberOfPeriodsToGen,ROW(A54),"")</f>
        <v/>
      </c>
      <c r="B55" t="e">
        <f>StartYear+FLOOR(((A55-1)+(StartPeriodOfYear-1))/12,1)</f>
        <v>#VALUE!</v>
      </c>
      <c r="C55">
        <f t="shared" si="2"/>
        <v>6</v>
      </c>
      <c r="D55" s="1">
        <f t="shared" si="3"/>
        <v>42512</v>
      </c>
      <c r="E55" s="1">
        <f>D55+VLOOKUP(C55,EndDateOffSets,ColumnOffsetForVLOOKUP,FALSE)-1</f>
        <v>42546</v>
      </c>
      <c r="F55">
        <f t="shared" si="0"/>
        <v>35</v>
      </c>
      <c r="G55">
        <f t="shared" si="1"/>
        <v>2</v>
      </c>
    </row>
    <row r="56" spans="1:7" x14ac:dyDescent="0.25">
      <c r="A56" t="str">
        <f>IF(ROW(A55)&lt;=NumberOfPeriodsToGen,ROW(A55),"")</f>
        <v/>
      </c>
      <c r="B56" t="e">
        <f>StartYear+FLOOR(((A56-1)+(StartPeriodOfYear-1))/12,1)</f>
        <v>#VALUE!</v>
      </c>
      <c r="C56">
        <f t="shared" si="2"/>
        <v>7</v>
      </c>
      <c r="D56" s="1">
        <f t="shared" si="3"/>
        <v>42547</v>
      </c>
      <c r="E56" s="1">
        <f>D56+VLOOKUP(C56,EndDateOffSets,ColumnOffsetForVLOOKUP,FALSE)-1</f>
        <v>42574</v>
      </c>
      <c r="F56">
        <f t="shared" si="0"/>
        <v>28</v>
      </c>
      <c r="G56">
        <f t="shared" si="1"/>
        <v>3</v>
      </c>
    </row>
    <row r="57" spans="1:7" x14ac:dyDescent="0.25">
      <c r="A57" t="str">
        <f>IF(ROW(A56)&lt;=NumberOfPeriodsToGen,ROW(A56),"")</f>
        <v/>
      </c>
      <c r="B57" t="e">
        <f>StartYear+FLOOR(((A57-1)+(StartPeriodOfYear-1))/12,1)</f>
        <v>#VALUE!</v>
      </c>
      <c r="C57">
        <f t="shared" si="2"/>
        <v>8</v>
      </c>
      <c r="D57" s="1">
        <f t="shared" si="3"/>
        <v>42575</v>
      </c>
      <c r="E57" s="1">
        <f>D57+VLOOKUP(C57,EndDateOffSets,ColumnOffsetForVLOOKUP,FALSE)-1</f>
        <v>42602</v>
      </c>
      <c r="F57">
        <f t="shared" si="0"/>
        <v>28</v>
      </c>
      <c r="G57">
        <f t="shared" si="1"/>
        <v>4</v>
      </c>
    </row>
    <row r="58" spans="1:7" x14ac:dyDescent="0.25">
      <c r="A58" t="str">
        <f>IF(ROW(A57)&lt;=NumberOfPeriodsToGen,ROW(A57),"")</f>
        <v/>
      </c>
      <c r="B58" t="e">
        <f>StartYear+FLOOR(((A58-1)+(StartPeriodOfYear-1))/12,1)</f>
        <v>#VALUE!</v>
      </c>
      <c r="C58">
        <f t="shared" si="2"/>
        <v>9</v>
      </c>
      <c r="D58" s="1">
        <f t="shared" si="3"/>
        <v>42603</v>
      </c>
      <c r="E58" s="1">
        <f>D58+VLOOKUP(C58,EndDateOffSets,ColumnOffsetForVLOOKUP,FALSE)-1</f>
        <v>42637</v>
      </c>
      <c r="F58">
        <f t="shared" si="0"/>
        <v>35</v>
      </c>
      <c r="G58">
        <f t="shared" si="1"/>
        <v>1</v>
      </c>
    </row>
    <row r="59" spans="1:7" x14ac:dyDescent="0.25">
      <c r="A59" t="str">
        <f>IF(ROW(A58)&lt;=NumberOfPeriodsToGen,ROW(A58),"")</f>
        <v/>
      </c>
      <c r="B59" t="e">
        <f>StartYear+FLOOR(((A59-1)+(StartPeriodOfYear-1))/12,1)</f>
        <v>#VALUE!</v>
      </c>
      <c r="C59">
        <f t="shared" si="2"/>
        <v>10</v>
      </c>
      <c r="D59" s="1">
        <f t="shared" si="3"/>
        <v>42638</v>
      </c>
      <c r="E59" s="1">
        <f>D59+VLOOKUP(C59,EndDateOffSets,ColumnOffsetForVLOOKUP,FALSE)-1</f>
        <v>42665</v>
      </c>
      <c r="F59">
        <f t="shared" si="0"/>
        <v>28</v>
      </c>
      <c r="G59">
        <f t="shared" si="1"/>
        <v>2</v>
      </c>
    </row>
    <row r="60" spans="1:7" x14ac:dyDescent="0.25">
      <c r="A60" t="str">
        <f>IF(ROW(A59)&lt;=NumberOfPeriodsToGen,ROW(A59),"")</f>
        <v/>
      </c>
      <c r="B60" t="e">
        <f>StartYear+FLOOR(((A60-1)+(StartPeriodOfYear-1))/12,1)</f>
        <v>#VALUE!</v>
      </c>
      <c r="C60">
        <f t="shared" si="2"/>
        <v>11</v>
      </c>
      <c r="D60" s="1">
        <f t="shared" si="3"/>
        <v>42666</v>
      </c>
      <c r="E60" s="1">
        <f>D60+VLOOKUP(C60,EndDateOffSets,ColumnOffsetForVLOOKUP,FALSE)-1</f>
        <v>42693</v>
      </c>
      <c r="F60">
        <f t="shared" si="0"/>
        <v>28</v>
      </c>
      <c r="G60">
        <f t="shared" si="1"/>
        <v>3</v>
      </c>
    </row>
    <row r="61" spans="1:7" x14ac:dyDescent="0.25">
      <c r="A61" t="str">
        <f>IF(ROW(A60)&lt;=NumberOfPeriodsToGen,ROW(A60),"")</f>
        <v/>
      </c>
      <c r="B61" t="e">
        <f>StartYear+FLOOR(((A61-1)+(StartPeriodOfYear-1))/12,1)</f>
        <v>#VALUE!</v>
      </c>
      <c r="C61">
        <f t="shared" si="2"/>
        <v>12</v>
      </c>
      <c r="D61" s="1">
        <f t="shared" si="3"/>
        <v>42694</v>
      </c>
      <c r="E61" s="1">
        <f>D61+VLOOKUP(C61,EndDateOffSets,ColumnOffsetForVLOOKUP,FALSE)-1</f>
        <v>42728</v>
      </c>
      <c r="F61">
        <f t="shared" si="0"/>
        <v>35</v>
      </c>
      <c r="G61">
        <f t="shared" si="1"/>
        <v>4</v>
      </c>
    </row>
    <row r="62" spans="1:7" x14ac:dyDescent="0.25">
      <c r="A62" t="str">
        <f>IF(ROW(A61)&lt;=NumberOfPeriodsToGen,ROW(A61),"")</f>
        <v/>
      </c>
      <c r="B62" t="e">
        <f>StartYear+FLOOR(((A62-1)+(StartPeriodOfYear-1))/12,1)</f>
        <v>#VALUE!</v>
      </c>
      <c r="C62">
        <f t="shared" si="2"/>
        <v>1</v>
      </c>
      <c r="D62" s="1">
        <f t="shared" si="3"/>
        <v>42729</v>
      </c>
      <c r="E62" s="1">
        <f>D62+VLOOKUP(C62,EndDateOffSets,ColumnOffsetForVLOOKUP,FALSE)-1</f>
        <v>42756</v>
      </c>
      <c r="F62">
        <f t="shared" si="0"/>
        <v>28</v>
      </c>
      <c r="G62">
        <f t="shared" si="1"/>
        <v>1</v>
      </c>
    </row>
    <row r="63" spans="1:7" x14ac:dyDescent="0.25">
      <c r="A63" t="str">
        <f>IF(ROW(A62)&lt;=NumberOfPeriodsToGen,ROW(A62),"")</f>
        <v/>
      </c>
      <c r="B63" t="e">
        <f>StartYear+FLOOR(((A63-1)+(StartPeriodOfYear-1))/12,1)</f>
        <v>#VALUE!</v>
      </c>
      <c r="C63">
        <f t="shared" si="2"/>
        <v>2</v>
      </c>
      <c r="D63" s="1">
        <f t="shared" si="3"/>
        <v>42757</v>
      </c>
      <c r="E63" s="1">
        <f>D63+VLOOKUP(C63,EndDateOffSets,ColumnOffsetForVLOOKUP,FALSE)-1</f>
        <v>42784</v>
      </c>
      <c r="F63">
        <f t="shared" si="0"/>
        <v>28</v>
      </c>
      <c r="G63">
        <f t="shared" si="1"/>
        <v>2</v>
      </c>
    </row>
    <row r="64" spans="1:7" x14ac:dyDescent="0.25">
      <c r="A64" t="str">
        <f>IF(ROW(A63)&lt;=NumberOfPeriodsToGen,ROW(A63),"")</f>
        <v/>
      </c>
      <c r="B64" t="e">
        <f>StartYear+FLOOR(((A64-1)+(StartPeriodOfYear-1))/12,1)</f>
        <v>#VALUE!</v>
      </c>
      <c r="C64">
        <f t="shared" si="2"/>
        <v>3</v>
      </c>
      <c r="D64" s="1">
        <f t="shared" si="3"/>
        <v>42785</v>
      </c>
      <c r="E64" s="1">
        <f>D64+VLOOKUP(C64,EndDateOffSets,ColumnOffsetForVLOOKUP,FALSE)-1</f>
        <v>42819</v>
      </c>
      <c r="F64">
        <f t="shared" si="0"/>
        <v>35</v>
      </c>
      <c r="G64">
        <f t="shared" si="1"/>
        <v>3</v>
      </c>
    </row>
    <row r="65" spans="1:7" x14ac:dyDescent="0.25">
      <c r="A65" t="str">
        <f>IF(ROW(A64)&lt;=NumberOfPeriodsToGen,ROW(A64),"")</f>
        <v/>
      </c>
      <c r="B65" t="e">
        <f>StartYear+FLOOR(((A65-1)+(StartPeriodOfYear-1))/12,1)</f>
        <v>#VALUE!</v>
      </c>
      <c r="C65">
        <f t="shared" si="2"/>
        <v>4</v>
      </c>
      <c r="D65" s="1">
        <f t="shared" si="3"/>
        <v>42820</v>
      </c>
      <c r="E65" s="1">
        <f>D65+VLOOKUP(C65,EndDateOffSets,ColumnOffsetForVLOOKUP,FALSE)-1</f>
        <v>42847</v>
      </c>
      <c r="F65">
        <f t="shared" si="0"/>
        <v>28</v>
      </c>
      <c r="G65">
        <f t="shared" si="1"/>
        <v>4</v>
      </c>
    </row>
    <row r="66" spans="1:7" x14ac:dyDescent="0.25">
      <c r="A66" t="str">
        <f>IF(ROW(A65)&lt;=NumberOfPeriodsToGen,ROW(A65),"")</f>
        <v/>
      </c>
      <c r="B66" t="e">
        <f>StartYear+FLOOR(((A66-1)+(StartPeriodOfYear-1))/12,1)</f>
        <v>#VALUE!</v>
      </c>
      <c r="C66">
        <f t="shared" si="2"/>
        <v>5</v>
      </c>
      <c r="D66" s="1">
        <f t="shared" si="3"/>
        <v>42848</v>
      </c>
      <c r="E66" s="1">
        <f>D66+VLOOKUP(C66,EndDateOffSets,ColumnOffsetForVLOOKUP,FALSE)-1</f>
        <v>42875</v>
      </c>
      <c r="F66">
        <f t="shared" si="0"/>
        <v>28</v>
      </c>
      <c r="G66">
        <f t="shared" si="1"/>
        <v>1</v>
      </c>
    </row>
    <row r="67" spans="1:7" x14ac:dyDescent="0.25">
      <c r="A67" t="str">
        <f>IF(ROW(A66)&lt;=NumberOfPeriodsToGen,ROW(A66),"")</f>
        <v/>
      </c>
      <c r="B67" t="e">
        <f>StartYear+FLOOR(((A67-1)+(StartPeriodOfYear-1))/12,1)</f>
        <v>#VALUE!</v>
      </c>
      <c r="C67">
        <f t="shared" si="2"/>
        <v>6</v>
      </c>
      <c r="D67" s="1">
        <f t="shared" si="3"/>
        <v>42876</v>
      </c>
      <c r="E67" s="1">
        <f>D67+VLOOKUP(C67,EndDateOffSets,ColumnOffsetForVLOOKUP,FALSE)-1</f>
        <v>42910</v>
      </c>
      <c r="F67">
        <f t="shared" ref="F67:F121" si="4">E67-D67+1</f>
        <v>35</v>
      </c>
      <c r="G67">
        <f t="shared" ref="G67:G121" si="5">MOD(C67-1,4)+1</f>
        <v>2</v>
      </c>
    </row>
    <row r="68" spans="1:7" x14ac:dyDescent="0.25">
      <c r="A68" t="str">
        <f>IF(ROW(A67)&lt;=NumberOfPeriodsToGen,ROW(A67),"")</f>
        <v/>
      </c>
      <c r="B68" t="e">
        <f>StartYear+FLOOR(((A68-1)+(StartPeriodOfYear-1))/12,1)</f>
        <v>#VALUE!</v>
      </c>
      <c r="C68">
        <f t="shared" ref="C68:C121" si="6">MOD(C67,12)+1</f>
        <v>7</v>
      </c>
      <c r="D68" s="1">
        <f t="shared" ref="D68:D131" si="7">E67+1</f>
        <v>42911</v>
      </c>
      <c r="E68" s="1">
        <f>D68+VLOOKUP(C68,EndDateOffSets,ColumnOffsetForVLOOKUP,FALSE)-1</f>
        <v>42938</v>
      </c>
      <c r="F68">
        <f t="shared" si="4"/>
        <v>28</v>
      </c>
      <c r="G68">
        <f t="shared" si="5"/>
        <v>3</v>
      </c>
    </row>
    <row r="69" spans="1:7" x14ac:dyDescent="0.25">
      <c r="A69" t="str">
        <f>IF(ROW(A68)&lt;=NumberOfPeriodsToGen,ROW(A68),"")</f>
        <v/>
      </c>
      <c r="B69" t="e">
        <f>StartYear+FLOOR(((A69-1)+(StartPeriodOfYear-1))/12,1)</f>
        <v>#VALUE!</v>
      </c>
      <c r="C69">
        <f t="shared" si="6"/>
        <v>8</v>
      </c>
      <c r="D69" s="1">
        <f t="shared" si="7"/>
        <v>42939</v>
      </c>
      <c r="E69" s="1">
        <f>D69+VLOOKUP(C69,EndDateOffSets,ColumnOffsetForVLOOKUP,FALSE)-1</f>
        <v>42966</v>
      </c>
      <c r="F69">
        <f t="shared" si="4"/>
        <v>28</v>
      </c>
      <c r="G69">
        <f t="shared" si="5"/>
        <v>4</v>
      </c>
    </row>
    <row r="70" spans="1:7" x14ac:dyDescent="0.25">
      <c r="A70" t="str">
        <f>IF(ROW(A69)&lt;=NumberOfPeriodsToGen,ROW(A69),"")</f>
        <v/>
      </c>
      <c r="B70" t="e">
        <f>StartYear+FLOOR(((A70-1)+(StartPeriodOfYear-1))/12,1)</f>
        <v>#VALUE!</v>
      </c>
      <c r="C70">
        <f t="shared" si="6"/>
        <v>9</v>
      </c>
      <c r="D70" s="1">
        <f t="shared" si="7"/>
        <v>42967</v>
      </c>
      <c r="E70" s="1">
        <f>D70+VLOOKUP(C70,EndDateOffSets,ColumnOffsetForVLOOKUP,FALSE)-1</f>
        <v>43001</v>
      </c>
      <c r="F70">
        <f t="shared" si="4"/>
        <v>35</v>
      </c>
      <c r="G70">
        <f t="shared" si="5"/>
        <v>1</v>
      </c>
    </row>
    <row r="71" spans="1:7" x14ac:dyDescent="0.25">
      <c r="A71" t="str">
        <f>IF(ROW(A70)&lt;=NumberOfPeriodsToGen,ROW(A70),"")</f>
        <v/>
      </c>
      <c r="B71" t="e">
        <f>StartYear+FLOOR(((A71-1)+(StartPeriodOfYear-1))/12,1)</f>
        <v>#VALUE!</v>
      </c>
      <c r="C71">
        <f t="shared" si="6"/>
        <v>10</v>
      </c>
      <c r="D71" s="1">
        <f t="shared" si="7"/>
        <v>43002</v>
      </c>
      <c r="E71" s="1">
        <f>D71+VLOOKUP(C71,EndDateOffSets,ColumnOffsetForVLOOKUP,FALSE)-1</f>
        <v>43029</v>
      </c>
      <c r="F71">
        <f t="shared" si="4"/>
        <v>28</v>
      </c>
      <c r="G71">
        <f t="shared" si="5"/>
        <v>2</v>
      </c>
    </row>
    <row r="72" spans="1:7" x14ac:dyDescent="0.25">
      <c r="A72" t="str">
        <f>IF(ROW(A71)&lt;=NumberOfPeriodsToGen,ROW(A71),"")</f>
        <v/>
      </c>
      <c r="B72" t="e">
        <f>StartYear+FLOOR(((A72-1)+(StartPeriodOfYear-1))/12,1)</f>
        <v>#VALUE!</v>
      </c>
      <c r="C72">
        <f t="shared" si="6"/>
        <v>11</v>
      </c>
      <c r="D72" s="1">
        <f t="shared" si="7"/>
        <v>43030</v>
      </c>
      <c r="E72" s="1">
        <f>D72+VLOOKUP(C72,EndDateOffSets,ColumnOffsetForVLOOKUP,FALSE)-1</f>
        <v>43057</v>
      </c>
      <c r="F72">
        <f t="shared" si="4"/>
        <v>28</v>
      </c>
      <c r="G72">
        <f t="shared" si="5"/>
        <v>3</v>
      </c>
    </row>
    <row r="73" spans="1:7" x14ac:dyDescent="0.25">
      <c r="A73" t="str">
        <f>IF(ROW(A72)&lt;=NumberOfPeriodsToGen,ROW(A72),"")</f>
        <v/>
      </c>
      <c r="B73" t="e">
        <f>StartYear+FLOOR(((A73-1)+(StartPeriodOfYear-1))/12,1)</f>
        <v>#VALUE!</v>
      </c>
      <c r="C73">
        <f t="shared" si="6"/>
        <v>12</v>
      </c>
      <c r="D73" s="1">
        <f t="shared" si="7"/>
        <v>43058</v>
      </c>
      <c r="E73" s="1">
        <f>D73+VLOOKUP(C73,EndDateOffSets,ColumnOffsetForVLOOKUP,FALSE)-1</f>
        <v>43092</v>
      </c>
      <c r="F73">
        <f t="shared" si="4"/>
        <v>35</v>
      </c>
      <c r="G73">
        <f t="shared" si="5"/>
        <v>4</v>
      </c>
    </row>
    <row r="74" spans="1:7" x14ac:dyDescent="0.25">
      <c r="A74" t="str">
        <f>IF(ROW(A73)&lt;=NumberOfPeriodsToGen,ROW(A73),"")</f>
        <v/>
      </c>
      <c r="B74" t="e">
        <f>StartYear+FLOOR(((A74-1)+(StartPeriodOfYear-1))/12,1)</f>
        <v>#VALUE!</v>
      </c>
      <c r="C74">
        <f t="shared" si="6"/>
        <v>1</v>
      </c>
      <c r="D74" s="1">
        <f t="shared" si="7"/>
        <v>43093</v>
      </c>
      <c r="E74" s="1">
        <f>D74+VLOOKUP(C74,EndDateOffSets,ColumnOffsetForVLOOKUP,FALSE)-1</f>
        <v>43120</v>
      </c>
      <c r="F74">
        <f t="shared" si="4"/>
        <v>28</v>
      </c>
      <c r="G74">
        <f t="shared" si="5"/>
        <v>1</v>
      </c>
    </row>
    <row r="75" spans="1:7" x14ac:dyDescent="0.25">
      <c r="A75" t="str">
        <f>IF(ROW(A74)&lt;=NumberOfPeriodsToGen,ROW(A74),"")</f>
        <v/>
      </c>
      <c r="B75" t="e">
        <f>StartYear+FLOOR(((A75-1)+(StartPeriodOfYear-1))/12,1)</f>
        <v>#VALUE!</v>
      </c>
      <c r="C75">
        <f t="shared" si="6"/>
        <v>2</v>
      </c>
      <c r="D75" s="1">
        <f t="shared" si="7"/>
        <v>43121</v>
      </c>
      <c r="E75" s="1">
        <f>D75+VLOOKUP(C75,EndDateOffSets,ColumnOffsetForVLOOKUP,FALSE)-1</f>
        <v>43148</v>
      </c>
      <c r="F75">
        <f t="shared" si="4"/>
        <v>28</v>
      </c>
      <c r="G75">
        <f t="shared" si="5"/>
        <v>2</v>
      </c>
    </row>
    <row r="76" spans="1:7" x14ac:dyDescent="0.25">
      <c r="A76" t="str">
        <f>IF(ROW(A75)&lt;=NumberOfPeriodsToGen,ROW(A75),"")</f>
        <v/>
      </c>
      <c r="B76" t="e">
        <f>StartYear+FLOOR(((A76-1)+(StartPeriodOfYear-1))/12,1)</f>
        <v>#VALUE!</v>
      </c>
      <c r="C76">
        <f t="shared" si="6"/>
        <v>3</v>
      </c>
      <c r="D76" s="1">
        <f t="shared" si="7"/>
        <v>43149</v>
      </c>
      <c r="E76" s="1">
        <f>D76+VLOOKUP(C76,EndDateOffSets,ColumnOffsetForVLOOKUP,FALSE)-1</f>
        <v>43183</v>
      </c>
      <c r="F76">
        <f t="shared" si="4"/>
        <v>35</v>
      </c>
      <c r="G76">
        <f t="shared" si="5"/>
        <v>3</v>
      </c>
    </row>
    <row r="77" spans="1:7" x14ac:dyDescent="0.25">
      <c r="A77" t="str">
        <f>IF(ROW(A76)&lt;=NumberOfPeriodsToGen,ROW(A76),"")</f>
        <v/>
      </c>
      <c r="B77" t="e">
        <f>StartYear+FLOOR(((A77-1)+(StartPeriodOfYear-1))/12,1)</f>
        <v>#VALUE!</v>
      </c>
      <c r="C77">
        <f t="shared" si="6"/>
        <v>4</v>
      </c>
      <c r="D77" s="1">
        <f t="shared" si="7"/>
        <v>43184</v>
      </c>
      <c r="E77" s="1">
        <f>D77+VLOOKUP(C77,EndDateOffSets,ColumnOffsetForVLOOKUP,FALSE)-1</f>
        <v>43211</v>
      </c>
      <c r="F77">
        <f t="shared" si="4"/>
        <v>28</v>
      </c>
      <c r="G77">
        <f t="shared" si="5"/>
        <v>4</v>
      </c>
    </row>
    <row r="78" spans="1:7" x14ac:dyDescent="0.25">
      <c r="A78" t="str">
        <f>IF(ROW(A77)&lt;=NumberOfPeriodsToGen,ROW(A77),"")</f>
        <v/>
      </c>
      <c r="B78" t="e">
        <f>StartYear+FLOOR(((A78-1)+(StartPeriodOfYear-1))/12,1)</f>
        <v>#VALUE!</v>
      </c>
      <c r="C78">
        <f t="shared" si="6"/>
        <v>5</v>
      </c>
      <c r="D78" s="1">
        <f t="shared" si="7"/>
        <v>43212</v>
      </c>
      <c r="E78" s="1">
        <f>D78+VLOOKUP(C78,EndDateOffSets,ColumnOffsetForVLOOKUP,FALSE)-1</f>
        <v>43239</v>
      </c>
      <c r="F78">
        <f t="shared" si="4"/>
        <v>28</v>
      </c>
      <c r="G78">
        <f t="shared" si="5"/>
        <v>1</v>
      </c>
    </row>
    <row r="79" spans="1:7" x14ac:dyDescent="0.25">
      <c r="A79" t="str">
        <f>IF(ROW(A78)&lt;=NumberOfPeriodsToGen,ROW(A78),"")</f>
        <v/>
      </c>
      <c r="B79" t="e">
        <f>StartYear+FLOOR(((A79-1)+(StartPeriodOfYear-1))/12,1)</f>
        <v>#VALUE!</v>
      </c>
      <c r="C79">
        <f t="shared" si="6"/>
        <v>6</v>
      </c>
      <c r="D79" s="1">
        <f t="shared" si="7"/>
        <v>43240</v>
      </c>
      <c r="E79" s="1">
        <f>D79+VLOOKUP(C79,EndDateOffSets,ColumnOffsetForVLOOKUP,FALSE)-1</f>
        <v>43274</v>
      </c>
      <c r="F79">
        <f t="shared" si="4"/>
        <v>35</v>
      </c>
      <c r="G79">
        <f t="shared" si="5"/>
        <v>2</v>
      </c>
    </row>
    <row r="80" spans="1:7" x14ac:dyDescent="0.25">
      <c r="A80" t="str">
        <f>IF(ROW(A79)&lt;=NumberOfPeriodsToGen,ROW(A79),"")</f>
        <v/>
      </c>
      <c r="B80" t="e">
        <f>StartYear+FLOOR(((A80-1)+(StartPeriodOfYear-1))/12,1)</f>
        <v>#VALUE!</v>
      </c>
      <c r="C80">
        <f t="shared" si="6"/>
        <v>7</v>
      </c>
      <c r="D80" s="1">
        <f t="shared" si="7"/>
        <v>43275</v>
      </c>
      <c r="E80" s="1">
        <f>D80+VLOOKUP(C80,EndDateOffSets,ColumnOffsetForVLOOKUP,FALSE)-1</f>
        <v>43302</v>
      </c>
      <c r="F80">
        <f t="shared" si="4"/>
        <v>28</v>
      </c>
      <c r="G80">
        <f t="shared" si="5"/>
        <v>3</v>
      </c>
    </row>
    <row r="81" spans="1:7" x14ac:dyDescent="0.25">
      <c r="A81" t="str">
        <f>IF(ROW(A80)&lt;=NumberOfPeriodsToGen,ROW(A80),"")</f>
        <v/>
      </c>
      <c r="B81" t="e">
        <f>StartYear+FLOOR(((A81-1)+(StartPeriodOfYear-1))/12,1)</f>
        <v>#VALUE!</v>
      </c>
      <c r="C81">
        <f t="shared" si="6"/>
        <v>8</v>
      </c>
      <c r="D81" s="1">
        <f t="shared" si="7"/>
        <v>43303</v>
      </c>
      <c r="E81" s="1">
        <f>D81+VLOOKUP(C81,EndDateOffSets,ColumnOffsetForVLOOKUP,FALSE)-1</f>
        <v>43330</v>
      </c>
      <c r="F81">
        <f t="shared" si="4"/>
        <v>28</v>
      </c>
      <c r="G81">
        <f t="shared" si="5"/>
        <v>4</v>
      </c>
    </row>
    <row r="82" spans="1:7" x14ac:dyDescent="0.25">
      <c r="A82" t="str">
        <f>IF(ROW(A81)&lt;=NumberOfPeriodsToGen,ROW(A81),"")</f>
        <v/>
      </c>
      <c r="B82" t="e">
        <f>StartYear+FLOOR(((A82-1)+(StartPeriodOfYear-1))/12,1)</f>
        <v>#VALUE!</v>
      </c>
      <c r="C82">
        <f t="shared" si="6"/>
        <v>9</v>
      </c>
      <c r="D82" s="1">
        <f t="shared" si="7"/>
        <v>43331</v>
      </c>
      <c r="E82" s="1">
        <f>D82+VLOOKUP(C82,EndDateOffSets,ColumnOffsetForVLOOKUP,FALSE)-1</f>
        <v>43365</v>
      </c>
      <c r="F82">
        <f t="shared" si="4"/>
        <v>35</v>
      </c>
      <c r="G82">
        <f t="shared" si="5"/>
        <v>1</v>
      </c>
    </row>
    <row r="83" spans="1:7" x14ac:dyDescent="0.25">
      <c r="A83" t="str">
        <f>IF(ROW(A82)&lt;=NumberOfPeriodsToGen,ROW(A82),"")</f>
        <v/>
      </c>
      <c r="B83" t="e">
        <f>StartYear+FLOOR(((A83-1)+(StartPeriodOfYear-1))/12,1)</f>
        <v>#VALUE!</v>
      </c>
      <c r="C83">
        <f t="shared" si="6"/>
        <v>10</v>
      </c>
      <c r="D83" s="1">
        <f t="shared" si="7"/>
        <v>43366</v>
      </c>
      <c r="E83" s="1">
        <f>D83+VLOOKUP(C83,EndDateOffSets,ColumnOffsetForVLOOKUP,FALSE)-1</f>
        <v>43393</v>
      </c>
      <c r="F83">
        <f t="shared" si="4"/>
        <v>28</v>
      </c>
      <c r="G83">
        <f t="shared" si="5"/>
        <v>2</v>
      </c>
    </row>
    <row r="84" spans="1:7" x14ac:dyDescent="0.25">
      <c r="A84" t="str">
        <f>IF(ROW(A83)&lt;=NumberOfPeriodsToGen,ROW(A83),"")</f>
        <v/>
      </c>
      <c r="B84" t="e">
        <f>StartYear+FLOOR(((A84-1)+(StartPeriodOfYear-1))/12,1)</f>
        <v>#VALUE!</v>
      </c>
      <c r="C84">
        <f t="shared" si="6"/>
        <v>11</v>
      </c>
      <c r="D84" s="1">
        <f t="shared" si="7"/>
        <v>43394</v>
      </c>
      <c r="E84" s="1">
        <f>D84+VLOOKUP(C84,EndDateOffSets,ColumnOffsetForVLOOKUP,FALSE)-1</f>
        <v>43421</v>
      </c>
      <c r="F84">
        <f t="shared" si="4"/>
        <v>28</v>
      </c>
      <c r="G84">
        <f t="shared" si="5"/>
        <v>3</v>
      </c>
    </row>
    <row r="85" spans="1:7" x14ac:dyDescent="0.25">
      <c r="A85" t="str">
        <f>IF(ROW(A84)&lt;=NumberOfPeriodsToGen,ROW(A84),"")</f>
        <v/>
      </c>
      <c r="B85" t="e">
        <f>StartYear+FLOOR(((A85-1)+(StartPeriodOfYear-1))/12,1)</f>
        <v>#VALUE!</v>
      </c>
      <c r="C85">
        <f t="shared" si="6"/>
        <v>12</v>
      </c>
      <c r="D85" s="1">
        <f t="shared" si="7"/>
        <v>43422</v>
      </c>
      <c r="E85" s="1">
        <f>D85+VLOOKUP(C85,EndDateOffSets,ColumnOffsetForVLOOKUP,FALSE)-1</f>
        <v>43456</v>
      </c>
      <c r="F85">
        <f t="shared" si="4"/>
        <v>35</v>
      </c>
      <c r="G85">
        <f t="shared" si="5"/>
        <v>4</v>
      </c>
    </row>
    <row r="86" spans="1:7" x14ac:dyDescent="0.25">
      <c r="A86" t="str">
        <f>IF(ROW(A85)&lt;=NumberOfPeriodsToGen,ROW(A85),"")</f>
        <v/>
      </c>
      <c r="B86" t="e">
        <f>StartYear+FLOOR(((A86-1)+(StartPeriodOfYear-1))/12,1)</f>
        <v>#VALUE!</v>
      </c>
      <c r="C86">
        <f t="shared" si="6"/>
        <v>1</v>
      </c>
      <c r="D86" s="1">
        <f t="shared" si="7"/>
        <v>43457</v>
      </c>
      <c r="E86" s="1">
        <f>D86+VLOOKUP(C86,EndDateOffSets,ColumnOffsetForVLOOKUP,FALSE)-1</f>
        <v>43484</v>
      </c>
      <c r="F86">
        <f t="shared" si="4"/>
        <v>28</v>
      </c>
      <c r="G86">
        <f t="shared" si="5"/>
        <v>1</v>
      </c>
    </row>
    <row r="87" spans="1:7" x14ac:dyDescent="0.25">
      <c r="A87" t="str">
        <f>IF(ROW(A86)&lt;=NumberOfPeriodsToGen,ROW(A86),"")</f>
        <v/>
      </c>
      <c r="B87" t="e">
        <f>StartYear+FLOOR(((A87-1)+(StartPeriodOfYear-1))/12,1)</f>
        <v>#VALUE!</v>
      </c>
      <c r="C87">
        <f t="shared" si="6"/>
        <v>2</v>
      </c>
      <c r="D87" s="1">
        <f t="shared" si="7"/>
        <v>43485</v>
      </c>
      <c r="E87" s="1">
        <f>D87+VLOOKUP(C87,EndDateOffSets,ColumnOffsetForVLOOKUP,FALSE)-1</f>
        <v>43512</v>
      </c>
      <c r="F87">
        <f t="shared" si="4"/>
        <v>28</v>
      </c>
      <c r="G87">
        <f t="shared" si="5"/>
        <v>2</v>
      </c>
    </row>
    <row r="88" spans="1:7" x14ac:dyDescent="0.25">
      <c r="A88" t="str">
        <f>IF(ROW(A87)&lt;=NumberOfPeriodsToGen,ROW(A87),"")</f>
        <v/>
      </c>
      <c r="B88" t="e">
        <f>StartYear+FLOOR(((A88-1)+(StartPeriodOfYear-1))/12,1)</f>
        <v>#VALUE!</v>
      </c>
      <c r="C88">
        <f t="shared" si="6"/>
        <v>3</v>
      </c>
      <c r="D88" s="1">
        <f t="shared" si="7"/>
        <v>43513</v>
      </c>
      <c r="E88" s="1">
        <f>D88+VLOOKUP(C88,EndDateOffSets,ColumnOffsetForVLOOKUP,FALSE)-1</f>
        <v>43547</v>
      </c>
      <c r="F88">
        <f t="shared" si="4"/>
        <v>35</v>
      </c>
      <c r="G88">
        <f t="shared" si="5"/>
        <v>3</v>
      </c>
    </row>
    <row r="89" spans="1:7" x14ac:dyDescent="0.25">
      <c r="A89" t="str">
        <f>IF(ROW(A88)&lt;=NumberOfPeriodsToGen,ROW(A88),"")</f>
        <v/>
      </c>
      <c r="B89" t="e">
        <f>StartYear+FLOOR(((A89-1)+(StartPeriodOfYear-1))/12,1)</f>
        <v>#VALUE!</v>
      </c>
      <c r="C89">
        <f t="shared" si="6"/>
        <v>4</v>
      </c>
      <c r="D89" s="1">
        <f t="shared" si="7"/>
        <v>43548</v>
      </c>
      <c r="E89" s="1">
        <f>D89+VLOOKUP(C89,EndDateOffSets,ColumnOffsetForVLOOKUP,FALSE)-1</f>
        <v>43575</v>
      </c>
      <c r="F89">
        <f t="shared" si="4"/>
        <v>28</v>
      </c>
      <c r="G89">
        <f t="shared" si="5"/>
        <v>4</v>
      </c>
    </row>
    <row r="90" spans="1:7" x14ac:dyDescent="0.25">
      <c r="A90" t="str">
        <f>IF(ROW(A89)&lt;=NumberOfPeriodsToGen,ROW(A89),"")</f>
        <v/>
      </c>
      <c r="B90" t="e">
        <f>StartYear+FLOOR(((A90-1)+(StartPeriodOfYear-1))/12,1)</f>
        <v>#VALUE!</v>
      </c>
      <c r="C90">
        <f t="shared" si="6"/>
        <v>5</v>
      </c>
      <c r="D90" s="1">
        <f t="shared" si="7"/>
        <v>43576</v>
      </c>
      <c r="E90" s="1">
        <f>D90+VLOOKUP(C90,EndDateOffSets,ColumnOffsetForVLOOKUP,FALSE)-1</f>
        <v>43603</v>
      </c>
      <c r="F90">
        <f t="shared" si="4"/>
        <v>28</v>
      </c>
      <c r="G90">
        <f t="shared" si="5"/>
        <v>1</v>
      </c>
    </row>
    <row r="91" spans="1:7" x14ac:dyDescent="0.25">
      <c r="A91" t="str">
        <f>IF(ROW(A90)&lt;=NumberOfPeriodsToGen,ROW(A90),"")</f>
        <v/>
      </c>
      <c r="B91" t="e">
        <f>StartYear+FLOOR(((A91-1)+(StartPeriodOfYear-1))/12,1)</f>
        <v>#VALUE!</v>
      </c>
      <c r="C91">
        <f t="shared" si="6"/>
        <v>6</v>
      </c>
      <c r="D91" s="1">
        <f t="shared" si="7"/>
        <v>43604</v>
      </c>
      <c r="E91" s="1">
        <f>D91+VLOOKUP(C91,EndDateOffSets,ColumnOffsetForVLOOKUP,FALSE)-1</f>
        <v>43638</v>
      </c>
      <c r="F91">
        <f t="shared" si="4"/>
        <v>35</v>
      </c>
      <c r="G91">
        <f t="shared" si="5"/>
        <v>2</v>
      </c>
    </row>
    <row r="92" spans="1:7" x14ac:dyDescent="0.25">
      <c r="A92" t="str">
        <f>IF(ROW(A91)&lt;=NumberOfPeriodsToGen,ROW(A91),"")</f>
        <v/>
      </c>
      <c r="B92" t="e">
        <f>StartYear+FLOOR(((A92-1)+(StartPeriodOfYear-1))/12,1)</f>
        <v>#VALUE!</v>
      </c>
      <c r="C92">
        <f t="shared" si="6"/>
        <v>7</v>
      </c>
      <c r="D92" s="1">
        <f t="shared" si="7"/>
        <v>43639</v>
      </c>
      <c r="E92" s="1">
        <f>D92+VLOOKUP(C92,EndDateOffSets,ColumnOffsetForVLOOKUP,FALSE)-1</f>
        <v>43666</v>
      </c>
      <c r="F92">
        <f t="shared" si="4"/>
        <v>28</v>
      </c>
      <c r="G92">
        <f t="shared" si="5"/>
        <v>3</v>
      </c>
    </row>
    <row r="93" spans="1:7" x14ac:dyDescent="0.25">
      <c r="A93" t="str">
        <f>IF(ROW(A92)&lt;=NumberOfPeriodsToGen,ROW(A92),"")</f>
        <v/>
      </c>
      <c r="B93" t="e">
        <f>StartYear+FLOOR(((A93-1)+(StartPeriodOfYear-1))/12,1)</f>
        <v>#VALUE!</v>
      </c>
      <c r="C93">
        <f t="shared" si="6"/>
        <v>8</v>
      </c>
      <c r="D93" s="1">
        <f t="shared" si="7"/>
        <v>43667</v>
      </c>
      <c r="E93" s="1">
        <f>D93+VLOOKUP(C93,EndDateOffSets,ColumnOffsetForVLOOKUP,FALSE)-1</f>
        <v>43694</v>
      </c>
      <c r="F93">
        <f t="shared" si="4"/>
        <v>28</v>
      </c>
      <c r="G93">
        <f t="shared" si="5"/>
        <v>4</v>
      </c>
    </row>
    <row r="94" spans="1:7" x14ac:dyDescent="0.25">
      <c r="A94" t="str">
        <f>IF(ROW(A93)&lt;=NumberOfPeriodsToGen,ROW(A93),"")</f>
        <v/>
      </c>
      <c r="B94" t="e">
        <f>StartYear+FLOOR(((A94-1)+(StartPeriodOfYear-1))/12,1)</f>
        <v>#VALUE!</v>
      </c>
      <c r="C94">
        <f t="shared" si="6"/>
        <v>9</v>
      </c>
      <c r="D94" s="1">
        <f t="shared" si="7"/>
        <v>43695</v>
      </c>
      <c r="E94" s="1">
        <f>D94+VLOOKUP(C94,EndDateOffSets,ColumnOffsetForVLOOKUP,FALSE)-1</f>
        <v>43729</v>
      </c>
      <c r="F94">
        <f t="shared" si="4"/>
        <v>35</v>
      </c>
      <c r="G94">
        <f t="shared" si="5"/>
        <v>1</v>
      </c>
    </row>
    <row r="95" spans="1:7" x14ac:dyDescent="0.25">
      <c r="A95" t="str">
        <f>IF(ROW(A94)&lt;=NumberOfPeriodsToGen,ROW(A94),"")</f>
        <v/>
      </c>
      <c r="B95" t="e">
        <f>StartYear+FLOOR(((A95-1)+(StartPeriodOfYear-1))/12,1)</f>
        <v>#VALUE!</v>
      </c>
      <c r="C95">
        <f t="shared" si="6"/>
        <v>10</v>
      </c>
      <c r="D95" s="1">
        <f t="shared" si="7"/>
        <v>43730</v>
      </c>
      <c r="E95" s="1">
        <f>D95+VLOOKUP(C95,EndDateOffSets,ColumnOffsetForVLOOKUP,FALSE)-1</f>
        <v>43757</v>
      </c>
      <c r="F95">
        <f t="shared" si="4"/>
        <v>28</v>
      </c>
      <c r="G95">
        <f t="shared" si="5"/>
        <v>2</v>
      </c>
    </row>
    <row r="96" spans="1:7" x14ac:dyDescent="0.25">
      <c r="A96" t="str">
        <f>IF(ROW(A95)&lt;=NumberOfPeriodsToGen,ROW(A95),"")</f>
        <v/>
      </c>
      <c r="B96" t="e">
        <f>StartYear+FLOOR(((A96-1)+(StartPeriodOfYear-1))/12,1)</f>
        <v>#VALUE!</v>
      </c>
      <c r="C96">
        <f t="shared" si="6"/>
        <v>11</v>
      </c>
      <c r="D96" s="1">
        <f t="shared" si="7"/>
        <v>43758</v>
      </c>
      <c r="E96" s="1">
        <f>D96+VLOOKUP(C96,EndDateOffSets,ColumnOffsetForVLOOKUP,FALSE)-1</f>
        <v>43785</v>
      </c>
      <c r="F96">
        <f t="shared" si="4"/>
        <v>28</v>
      </c>
      <c r="G96">
        <f t="shared" si="5"/>
        <v>3</v>
      </c>
    </row>
    <row r="97" spans="1:7" x14ac:dyDescent="0.25">
      <c r="A97" t="str">
        <f>IF(ROW(A96)&lt;=NumberOfPeriodsToGen,ROW(A96),"")</f>
        <v/>
      </c>
      <c r="B97" t="e">
        <f>StartYear+FLOOR(((A97-1)+(StartPeriodOfYear-1))/12,1)</f>
        <v>#VALUE!</v>
      </c>
      <c r="C97">
        <f t="shared" si="6"/>
        <v>12</v>
      </c>
      <c r="D97" s="1">
        <f t="shared" si="7"/>
        <v>43786</v>
      </c>
      <c r="E97" s="1">
        <f>D97+VLOOKUP(C97,EndDateOffSets,ColumnOffsetForVLOOKUP,FALSE)-1</f>
        <v>43820</v>
      </c>
      <c r="F97">
        <f t="shared" si="4"/>
        <v>35</v>
      </c>
      <c r="G97">
        <f t="shared" si="5"/>
        <v>4</v>
      </c>
    </row>
    <row r="98" spans="1:7" x14ac:dyDescent="0.25">
      <c r="A98" t="str">
        <f>IF(ROW(A97)&lt;=NumberOfPeriodsToGen,ROW(A97),"")</f>
        <v/>
      </c>
      <c r="B98" t="e">
        <f>StartYear+FLOOR(((A98-1)+(StartPeriodOfYear-1))/12,1)</f>
        <v>#VALUE!</v>
      </c>
      <c r="C98">
        <f t="shared" si="6"/>
        <v>1</v>
      </c>
      <c r="D98" s="1">
        <f t="shared" si="7"/>
        <v>43821</v>
      </c>
      <c r="E98" s="1">
        <f>D98+VLOOKUP(C98,EndDateOffSets,ColumnOffsetForVLOOKUP,FALSE)-1</f>
        <v>43848</v>
      </c>
      <c r="F98">
        <f t="shared" si="4"/>
        <v>28</v>
      </c>
      <c r="G98">
        <f t="shared" si="5"/>
        <v>1</v>
      </c>
    </row>
    <row r="99" spans="1:7" x14ac:dyDescent="0.25">
      <c r="A99" t="str">
        <f>IF(ROW(A98)&lt;=NumberOfPeriodsToGen,ROW(A98),"")</f>
        <v/>
      </c>
      <c r="B99" t="e">
        <f>StartYear+FLOOR(((A99-1)+(StartPeriodOfYear-1))/12,1)</f>
        <v>#VALUE!</v>
      </c>
      <c r="C99">
        <f t="shared" si="6"/>
        <v>2</v>
      </c>
      <c r="D99" s="1">
        <f t="shared" si="7"/>
        <v>43849</v>
      </c>
      <c r="E99" s="1">
        <f>D99+VLOOKUP(C99,EndDateOffSets,ColumnOffsetForVLOOKUP,FALSE)-1</f>
        <v>43876</v>
      </c>
      <c r="F99">
        <f t="shared" si="4"/>
        <v>28</v>
      </c>
      <c r="G99">
        <f t="shared" si="5"/>
        <v>2</v>
      </c>
    </row>
    <row r="100" spans="1:7" x14ac:dyDescent="0.25">
      <c r="A100" t="str">
        <f>IF(ROW(A99)&lt;=NumberOfPeriodsToGen,ROW(A99),"")</f>
        <v/>
      </c>
      <c r="B100" t="e">
        <f>StartYear+FLOOR(((A100-1)+(StartPeriodOfYear-1))/12,1)</f>
        <v>#VALUE!</v>
      </c>
      <c r="C100">
        <f t="shared" si="6"/>
        <v>3</v>
      </c>
      <c r="D100" s="1">
        <f t="shared" si="7"/>
        <v>43877</v>
      </c>
      <c r="E100" s="1">
        <f>D100+VLOOKUP(C100,EndDateOffSets,ColumnOffsetForVLOOKUP,FALSE)-1</f>
        <v>43911</v>
      </c>
      <c r="F100">
        <f t="shared" si="4"/>
        <v>35</v>
      </c>
      <c r="G100">
        <f t="shared" si="5"/>
        <v>3</v>
      </c>
    </row>
    <row r="101" spans="1:7" x14ac:dyDescent="0.25">
      <c r="A101" t="str">
        <f>IF(ROW(A100)&lt;=NumberOfPeriodsToGen,ROW(A100),"")</f>
        <v/>
      </c>
      <c r="B101" t="e">
        <f>StartYear+FLOOR(((A101-1)+(StartPeriodOfYear-1))/12,1)</f>
        <v>#VALUE!</v>
      </c>
      <c r="C101">
        <f t="shared" si="6"/>
        <v>4</v>
      </c>
      <c r="D101" s="1">
        <f t="shared" si="7"/>
        <v>43912</v>
      </c>
      <c r="E101" s="1">
        <f>D101+VLOOKUP(C101,EndDateOffSets,ColumnOffsetForVLOOKUP,FALSE)-1</f>
        <v>43939</v>
      </c>
      <c r="F101">
        <f t="shared" si="4"/>
        <v>28</v>
      </c>
      <c r="G101">
        <f t="shared" si="5"/>
        <v>4</v>
      </c>
    </row>
    <row r="102" spans="1:7" x14ac:dyDescent="0.25">
      <c r="A102" t="str">
        <f>IF(ROW(A101)&lt;=NumberOfPeriodsToGen,ROW(A101),"")</f>
        <v/>
      </c>
      <c r="B102" t="e">
        <f>StartYear+FLOOR(((A102-1)+(StartPeriodOfYear-1))/12,1)</f>
        <v>#VALUE!</v>
      </c>
      <c r="C102">
        <f t="shared" si="6"/>
        <v>5</v>
      </c>
      <c r="D102" s="1">
        <f t="shared" si="7"/>
        <v>43940</v>
      </c>
      <c r="E102" s="1">
        <f>D102+VLOOKUP(C102,EndDateOffSets,ColumnOffsetForVLOOKUP,FALSE)-1</f>
        <v>43967</v>
      </c>
      <c r="F102">
        <f t="shared" si="4"/>
        <v>28</v>
      </c>
      <c r="G102">
        <f t="shared" si="5"/>
        <v>1</v>
      </c>
    </row>
    <row r="103" spans="1:7" x14ac:dyDescent="0.25">
      <c r="A103" t="str">
        <f>IF(ROW(A102)&lt;=NumberOfPeriodsToGen,ROW(A102),"")</f>
        <v/>
      </c>
      <c r="B103" t="e">
        <f>StartYear+FLOOR(((A103-1)+(StartPeriodOfYear-1))/12,1)</f>
        <v>#VALUE!</v>
      </c>
      <c r="C103">
        <f t="shared" si="6"/>
        <v>6</v>
      </c>
      <c r="D103" s="1">
        <f t="shared" si="7"/>
        <v>43968</v>
      </c>
      <c r="E103" s="1">
        <f>D103+VLOOKUP(C103,EndDateOffSets,ColumnOffsetForVLOOKUP,FALSE)-1</f>
        <v>44002</v>
      </c>
      <c r="F103">
        <f t="shared" si="4"/>
        <v>35</v>
      </c>
      <c r="G103">
        <f t="shared" si="5"/>
        <v>2</v>
      </c>
    </row>
    <row r="104" spans="1:7" x14ac:dyDescent="0.25">
      <c r="A104" t="str">
        <f>IF(ROW(A103)&lt;=NumberOfPeriodsToGen,ROW(A103),"")</f>
        <v/>
      </c>
      <c r="B104" t="e">
        <f>StartYear+FLOOR(((A104-1)+(StartPeriodOfYear-1))/12,1)</f>
        <v>#VALUE!</v>
      </c>
      <c r="C104">
        <f t="shared" si="6"/>
        <v>7</v>
      </c>
      <c r="D104" s="1">
        <f t="shared" si="7"/>
        <v>44003</v>
      </c>
      <c r="E104" s="1">
        <f>D104+VLOOKUP(C104,EndDateOffSets,ColumnOffsetForVLOOKUP,FALSE)-1</f>
        <v>44030</v>
      </c>
      <c r="F104">
        <f t="shared" si="4"/>
        <v>28</v>
      </c>
      <c r="G104">
        <f t="shared" si="5"/>
        <v>3</v>
      </c>
    </row>
    <row r="105" spans="1:7" x14ac:dyDescent="0.25">
      <c r="A105" t="str">
        <f>IF(ROW(A104)&lt;=NumberOfPeriodsToGen,ROW(A104),"")</f>
        <v/>
      </c>
      <c r="B105" t="e">
        <f>StartYear+FLOOR(((A105-1)+(StartPeriodOfYear-1))/12,1)</f>
        <v>#VALUE!</v>
      </c>
      <c r="C105">
        <f t="shared" si="6"/>
        <v>8</v>
      </c>
      <c r="D105" s="1">
        <f t="shared" si="7"/>
        <v>44031</v>
      </c>
      <c r="E105" s="1">
        <f>D105+VLOOKUP(C105,EndDateOffSets,ColumnOffsetForVLOOKUP,FALSE)-1</f>
        <v>44058</v>
      </c>
      <c r="F105">
        <f t="shared" si="4"/>
        <v>28</v>
      </c>
      <c r="G105">
        <f t="shared" si="5"/>
        <v>4</v>
      </c>
    </row>
    <row r="106" spans="1:7" x14ac:dyDescent="0.25">
      <c r="A106" t="str">
        <f>IF(ROW(A105)&lt;=NumberOfPeriodsToGen,ROW(A105),"")</f>
        <v/>
      </c>
      <c r="B106" t="e">
        <f>StartYear+FLOOR(((A106-1)+(StartPeriodOfYear-1))/12,1)</f>
        <v>#VALUE!</v>
      </c>
      <c r="C106">
        <f t="shared" si="6"/>
        <v>9</v>
      </c>
      <c r="D106" s="1">
        <f t="shared" si="7"/>
        <v>44059</v>
      </c>
      <c r="E106" s="1">
        <f>D106+VLOOKUP(C106,EndDateOffSets,ColumnOffsetForVLOOKUP,FALSE)-1</f>
        <v>44093</v>
      </c>
      <c r="F106">
        <f t="shared" si="4"/>
        <v>35</v>
      </c>
      <c r="G106">
        <f t="shared" si="5"/>
        <v>1</v>
      </c>
    </row>
    <row r="107" spans="1:7" x14ac:dyDescent="0.25">
      <c r="A107" t="str">
        <f>IF(ROW(A106)&lt;=NumberOfPeriodsToGen,ROW(A106),"")</f>
        <v/>
      </c>
      <c r="B107" t="e">
        <f>StartYear+FLOOR(((A107-1)+(StartPeriodOfYear-1))/12,1)</f>
        <v>#VALUE!</v>
      </c>
      <c r="C107">
        <f t="shared" si="6"/>
        <v>10</v>
      </c>
      <c r="D107" s="1">
        <f t="shared" si="7"/>
        <v>44094</v>
      </c>
      <c r="E107" s="1">
        <f>D107+VLOOKUP(C107,EndDateOffSets,ColumnOffsetForVLOOKUP,FALSE)-1</f>
        <v>44121</v>
      </c>
      <c r="F107">
        <f t="shared" si="4"/>
        <v>28</v>
      </c>
      <c r="G107">
        <f t="shared" si="5"/>
        <v>2</v>
      </c>
    </row>
    <row r="108" spans="1:7" x14ac:dyDescent="0.25">
      <c r="A108" t="str">
        <f>IF(ROW(A107)&lt;=NumberOfPeriodsToGen,ROW(A107),"")</f>
        <v/>
      </c>
      <c r="B108" t="e">
        <f>StartYear+FLOOR(((A108-1)+(StartPeriodOfYear-1))/12,1)</f>
        <v>#VALUE!</v>
      </c>
      <c r="C108">
        <f t="shared" si="6"/>
        <v>11</v>
      </c>
      <c r="D108" s="1">
        <f t="shared" si="7"/>
        <v>44122</v>
      </c>
      <c r="E108" s="1">
        <f>D108+VLOOKUP(C108,EndDateOffSets,ColumnOffsetForVLOOKUP,FALSE)-1</f>
        <v>44149</v>
      </c>
      <c r="F108">
        <f t="shared" si="4"/>
        <v>28</v>
      </c>
      <c r="G108">
        <f t="shared" si="5"/>
        <v>3</v>
      </c>
    </row>
    <row r="109" spans="1:7" x14ac:dyDescent="0.25">
      <c r="A109" t="str">
        <f>IF(ROW(A108)&lt;=NumberOfPeriodsToGen,ROW(A108),"")</f>
        <v/>
      </c>
      <c r="B109" t="e">
        <f>StartYear+FLOOR(((A109-1)+(StartPeriodOfYear-1))/12,1)</f>
        <v>#VALUE!</v>
      </c>
      <c r="C109">
        <f t="shared" si="6"/>
        <v>12</v>
      </c>
      <c r="D109" s="1">
        <f t="shared" si="7"/>
        <v>44150</v>
      </c>
      <c r="E109" s="1">
        <f>D109+VLOOKUP(C109,EndDateOffSets,ColumnOffsetForVLOOKUP,FALSE)-1</f>
        <v>44184</v>
      </c>
      <c r="F109">
        <f t="shared" si="4"/>
        <v>35</v>
      </c>
      <c r="G109">
        <f t="shared" si="5"/>
        <v>4</v>
      </c>
    </row>
    <row r="110" spans="1:7" x14ac:dyDescent="0.25">
      <c r="A110" t="str">
        <f>IF(ROW(A109)&lt;=NumberOfPeriodsToGen,ROW(A109),"")</f>
        <v/>
      </c>
      <c r="B110" t="e">
        <f>StartYear+FLOOR(((A110-1)+(StartPeriodOfYear-1))/12,1)</f>
        <v>#VALUE!</v>
      </c>
      <c r="C110">
        <f t="shared" si="6"/>
        <v>1</v>
      </c>
      <c r="D110" s="1">
        <f t="shared" si="7"/>
        <v>44185</v>
      </c>
      <c r="E110" s="1">
        <f>D110+VLOOKUP(C110,EndDateOffSets,ColumnOffsetForVLOOKUP,FALSE)-1</f>
        <v>44212</v>
      </c>
      <c r="F110">
        <f t="shared" si="4"/>
        <v>28</v>
      </c>
      <c r="G110">
        <f t="shared" si="5"/>
        <v>1</v>
      </c>
    </row>
    <row r="111" spans="1:7" x14ac:dyDescent="0.25">
      <c r="A111" t="str">
        <f>IF(ROW(A110)&lt;=NumberOfPeriodsToGen,ROW(A110),"")</f>
        <v/>
      </c>
      <c r="B111" t="e">
        <f>StartYear+FLOOR(((A111-1)+(StartPeriodOfYear-1))/12,1)</f>
        <v>#VALUE!</v>
      </c>
      <c r="C111">
        <f t="shared" si="6"/>
        <v>2</v>
      </c>
      <c r="D111" s="1">
        <f t="shared" si="7"/>
        <v>44213</v>
      </c>
      <c r="E111" s="1">
        <f>D111+VLOOKUP(C111,EndDateOffSets,ColumnOffsetForVLOOKUP,FALSE)-1</f>
        <v>44240</v>
      </c>
      <c r="F111">
        <f t="shared" si="4"/>
        <v>28</v>
      </c>
      <c r="G111">
        <f t="shared" si="5"/>
        <v>2</v>
      </c>
    </row>
    <row r="112" spans="1:7" x14ac:dyDescent="0.25">
      <c r="A112" t="str">
        <f>IF(ROW(A111)&lt;=NumberOfPeriodsToGen,ROW(A111),"")</f>
        <v/>
      </c>
      <c r="B112" t="e">
        <f>StartYear+FLOOR(((A112-1)+(StartPeriodOfYear-1))/12,1)</f>
        <v>#VALUE!</v>
      </c>
      <c r="C112">
        <f t="shared" si="6"/>
        <v>3</v>
      </c>
      <c r="D112" s="1">
        <f t="shared" si="7"/>
        <v>44241</v>
      </c>
      <c r="E112" s="1">
        <f>D112+VLOOKUP(C112,EndDateOffSets,ColumnOffsetForVLOOKUP,FALSE)-1</f>
        <v>44275</v>
      </c>
      <c r="F112">
        <f t="shared" si="4"/>
        <v>35</v>
      </c>
      <c r="G112">
        <f t="shared" si="5"/>
        <v>3</v>
      </c>
    </row>
    <row r="113" spans="1:7" x14ac:dyDescent="0.25">
      <c r="A113" t="str">
        <f>IF(ROW(A112)&lt;=NumberOfPeriodsToGen,ROW(A112),"")</f>
        <v/>
      </c>
      <c r="B113" t="e">
        <f>StartYear+FLOOR(((A113-1)+(StartPeriodOfYear-1))/12,1)</f>
        <v>#VALUE!</v>
      </c>
      <c r="C113">
        <f t="shared" si="6"/>
        <v>4</v>
      </c>
      <c r="D113" s="1">
        <f t="shared" si="7"/>
        <v>44276</v>
      </c>
      <c r="E113" s="1">
        <f>D113+VLOOKUP(C113,EndDateOffSets,ColumnOffsetForVLOOKUP,FALSE)-1</f>
        <v>44303</v>
      </c>
      <c r="F113">
        <f t="shared" si="4"/>
        <v>28</v>
      </c>
      <c r="G113">
        <f t="shared" si="5"/>
        <v>4</v>
      </c>
    </row>
    <row r="114" spans="1:7" x14ac:dyDescent="0.25">
      <c r="A114" t="str">
        <f>IF(ROW(A113)&lt;=NumberOfPeriodsToGen,ROW(A113),"")</f>
        <v/>
      </c>
      <c r="B114" t="e">
        <f>StartYear+FLOOR(((A114-1)+(StartPeriodOfYear-1))/12,1)</f>
        <v>#VALUE!</v>
      </c>
      <c r="C114">
        <f t="shared" si="6"/>
        <v>5</v>
      </c>
      <c r="D114" s="1">
        <f t="shared" si="7"/>
        <v>44304</v>
      </c>
      <c r="E114" s="1">
        <f>D114+VLOOKUP(C114,EndDateOffSets,ColumnOffsetForVLOOKUP,FALSE)-1</f>
        <v>44331</v>
      </c>
      <c r="F114">
        <f t="shared" si="4"/>
        <v>28</v>
      </c>
      <c r="G114">
        <f t="shared" si="5"/>
        <v>1</v>
      </c>
    </row>
    <row r="115" spans="1:7" x14ac:dyDescent="0.25">
      <c r="A115" t="str">
        <f>IF(ROW(A114)&lt;=NumberOfPeriodsToGen,ROW(A114),"")</f>
        <v/>
      </c>
      <c r="B115" t="e">
        <f>StartYear+FLOOR(((A115-1)+(StartPeriodOfYear-1))/12,1)</f>
        <v>#VALUE!</v>
      </c>
      <c r="C115">
        <f t="shared" si="6"/>
        <v>6</v>
      </c>
      <c r="D115" s="1">
        <f t="shared" si="7"/>
        <v>44332</v>
      </c>
      <c r="E115" s="1">
        <f>D115+VLOOKUP(C115,EndDateOffSets,ColumnOffsetForVLOOKUP,FALSE)-1</f>
        <v>44366</v>
      </c>
      <c r="F115">
        <f t="shared" si="4"/>
        <v>35</v>
      </c>
      <c r="G115">
        <f t="shared" si="5"/>
        <v>2</v>
      </c>
    </row>
    <row r="116" spans="1:7" x14ac:dyDescent="0.25">
      <c r="A116" t="str">
        <f>IF(ROW(A115)&lt;=NumberOfPeriodsToGen,ROW(A115),"")</f>
        <v/>
      </c>
      <c r="B116" t="e">
        <f>StartYear+FLOOR(((A116-1)+(StartPeriodOfYear-1))/12,1)</f>
        <v>#VALUE!</v>
      </c>
      <c r="C116">
        <f t="shared" si="6"/>
        <v>7</v>
      </c>
      <c r="D116" s="1">
        <f t="shared" si="7"/>
        <v>44367</v>
      </c>
      <c r="E116" s="1">
        <f>D116+VLOOKUP(C116,EndDateOffSets,ColumnOffsetForVLOOKUP,FALSE)-1</f>
        <v>44394</v>
      </c>
      <c r="F116">
        <f t="shared" si="4"/>
        <v>28</v>
      </c>
      <c r="G116">
        <f t="shared" si="5"/>
        <v>3</v>
      </c>
    </row>
    <row r="117" spans="1:7" x14ac:dyDescent="0.25">
      <c r="A117" t="str">
        <f>IF(ROW(A116)&lt;=NumberOfPeriodsToGen,ROW(A116),"")</f>
        <v/>
      </c>
      <c r="B117" t="e">
        <f>StartYear+FLOOR(((A117-1)+(StartPeriodOfYear-1))/12,1)</f>
        <v>#VALUE!</v>
      </c>
      <c r="C117">
        <f t="shared" si="6"/>
        <v>8</v>
      </c>
      <c r="D117" s="1">
        <f t="shared" si="7"/>
        <v>44395</v>
      </c>
      <c r="E117" s="1">
        <f>D117+VLOOKUP(C117,EndDateOffSets,ColumnOffsetForVLOOKUP,FALSE)-1</f>
        <v>44422</v>
      </c>
      <c r="F117">
        <f t="shared" si="4"/>
        <v>28</v>
      </c>
      <c r="G117">
        <f t="shared" si="5"/>
        <v>4</v>
      </c>
    </row>
    <row r="118" spans="1:7" x14ac:dyDescent="0.25">
      <c r="A118" t="str">
        <f>IF(ROW(A117)&lt;=NumberOfPeriodsToGen,ROW(A117),"")</f>
        <v/>
      </c>
      <c r="B118" t="e">
        <f>StartYear+FLOOR(((A118-1)+(StartPeriodOfYear-1))/12,1)</f>
        <v>#VALUE!</v>
      </c>
      <c r="C118">
        <f t="shared" si="6"/>
        <v>9</v>
      </c>
      <c r="D118" s="1">
        <f t="shared" si="7"/>
        <v>44423</v>
      </c>
      <c r="E118" s="1">
        <f>D118+VLOOKUP(C118,EndDateOffSets,ColumnOffsetForVLOOKUP,FALSE)-1</f>
        <v>44457</v>
      </c>
      <c r="F118">
        <f t="shared" si="4"/>
        <v>35</v>
      </c>
      <c r="G118">
        <f t="shared" si="5"/>
        <v>1</v>
      </c>
    </row>
    <row r="119" spans="1:7" x14ac:dyDescent="0.25">
      <c r="A119" t="str">
        <f>IF(ROW(A118)&lt;=NumberOfPeriodsToGen,ROW(A118),"")</f>
        <v/>
      </c>
      <c r="B119" t="e">
        <f>StartYear+FLOOR(((A119-1)+(StartPeriodOfYear-1))/12,1)</f>
        <v>#VALUE!</v>
      </c>
      <c r="C119">
        <f t="shared" si="6"/>
        <v>10</v>
      </c>
      <c r="D119" s="1">
        <f t="shared" si="7"/>
        <v>44458</v>
      </c>
      <c r="E119" s="1">
        <f>D119+VLOOKUP(C119,EndDateOffSets,ColumnOffsetForVLOOKUP,FALSE)-1</f>
        <v>44485</v>
      </c>
      <c r="F119">
        <f t="shared" si="4"/>
        <v>28</v>
      </c>
      <c r="G119">
        <f t="shared" si="5"/>
        <v>2</v>
      </c>
    </row>
    <row r="120" spans="1:7" x14ac:dyDescent="0.25">
      <c r="A120" t="str">
        <f>IF(ROW(A119)&lt;=NumberOfPeriodsToGen,ROW(A119),"")</f>
        <v/>
      </c>
      <c r="B120" t="e">
        <f>StartYear+FLOOR(((A120-1)+(StartPeriodOfYear-1))/12,1)</f>
        <v>#VALUE!</v>
      </c>
      <c r="C120">
        <f t="shared" si="6"/>
        <v>11</v>
      </c>
      <c r="D120" s="1">
        <f t="shared" si="7"/>
        <v>44486</v>
      </c>
      <c r="E120" s="1">
        <f>D120+VLOOKUP(C120,EndDateOffSets,ColumnOffsetForVLOOKUP,FALSE)-1</f>
        <v>44513</v>
      </c>
      <c r="F120">
        <f t="shared" si="4"/>
        <v>28</v>
      </c>
      <c r="G120">
        <f t="shared" si="5"/>
        <v>3</v>
      </c>
    </row>
    <row r="121" spans="1:7" x14ac:dyDescent="0.25">
      <c r="A121" t="str">
        <f>IF(ROW(A120)&lt;=NumberOfPeriodsToGen,ROW(A120),"")</f>
        <v/>
      </c>
      <c r="B121" t="e">
        <f>StartYear+FLOOR(((A121-1)+(StartPeriodOfYear-1))/12,1)</f>
        <v>#VALUE!</v>
      </c>
      <c r="C121">
        <f t="shared" si="6"/>
        <v>12</v>
      </c>
      <c r="D121" s="1">
        <f t="shared" si="7"/>
        <v>44514</v>
      </c>
      <c r="E121" s="1">
        <f>D121+VLOOKUP(C121,EndDateOffSets,ColumnOffsetForVLOOKUP,FALSE)-1</f>
        <v>44548</v>
      </c>
      <c r="F121">
        <f t="shared" si="4"/>
        <v>35</v>
      </c>
      <c r="G121">
        <f t="shared" si="5"/>
        <v>4</v>
      </c>
    </row>
    <row r="122" spans="1:7" x14ac:dyDescent="0.25">
      <c r="A122" t="str">
        <f>IF(ROW(A121)&lt;=NumberOfPeriodsToGen,ROW(A121),"")</f>
        <v/>
      </c>
      <c r="B122" t="e">
        <f>StartYear+FLOOR(((A122-1)+(StartPeriodOfYear-1))/12,1)</f>
        <v>#VALUE!</v>
      </c>
      <c r="C122">
        <f t="shared" ref="C122:C176" si="8">MOD(C121,12)+1</f>
        <v>1</v>
      </c>
      <c r="D122" s="1">
        <f t="shared" si="7"/>
        <v>44549</v>
      </c>
      <c r="E122" s="1">
        <f>D122+VLOOKUP(C122,EndDateOffSets,ColumnOffsetForVLOOKUP,FALSE)-1</f>
        <v>44576</v>
      </c>
      <c r="F122">
        <f t="shared" ref="F122:F176" si="9">E122-D122+1</f>
        <v>28</v>
      </c>
      <c r="G122">
        <f t="shared" ref="G122:G176" si="10">MOD(C122-1,4)+1</f>
        <v>1</v>
      </c>
    </row>
    <row r="123" spans="1:7" x14ac:dyDescent="0.25">
      <c r="A123" t="str">
        <f>IF(ROW(A122)&lt;=NumberOfPeriodsToGen,ROW(A122),"")</f>
        <v/>
      </c>
      <c r="B123" t="e">
        <f>StartYear+FLOOR(((A123-1)+(StartPeriodOfYear-1))/12,1)</f>
        <v>#VALUE!</v>
      </c>
      <c r="C123">
        <f t="shared" si="8"/>
        <v>2</v>
      </c>
      <c r="D123" s="1">
        <f t="shared" si="7"/>
        <v>44577</v>
      </c>
      <c r="E123" s="1">
        <f>D123+VLOOKUP(C123,EndDateOffSets,ColumnOffsetForVLOOKUP,FALSE)-1</f>
        <v>44604</v>
      </c>
      <c r="F123">
        <f t="shared" si="9"/>
        <v>28</v>
      </c>
      <c r="G123">
        <f t="shared" si="10"/>
        <v>2</v>
      </c>
    </row>
    <row r="124" spans="1:7" x14ac:dyDescent="0.25">
      <c r="A124" t="str">
        <f>IF(ROW(A123)&lt;=NumberOfPeriodsToGen,ROW(A123),"")</f>
        <v/>
      </c>
      <c r="B124" t="e">
        <f>StartYear+FLOOR(((A124-1)+(StartPeriodOfYear-1))/12,1)</f>
        <v>#VALUE!</v>
      </c>
      <c r="C124">
        <f t="shared" si="8"/>
        <v>3</v>
      </c>
      <c r="D124" s="1">
        <f t="shared" si="7"/>
        <v>44605</v>
      </c>
      <c r="E124" s="1">
        <f>D124+VLOOKUP(C124,EndDateOffSets,ColumnOffsetForVLOOKUP,FALSE)-1</f>
        <v>44639</v>
      </c>
      <c r="F124">
        <f t="shared" si="9"/>
        <v>35</v>
      </c>
      <c r="G124">
        <f t="shared" si="10"/>
        <v>3</v>
      </c>
    </row>
    <row r="125" spans="1:7" x14ac:dyDescent="0.25">
      <c r="A125" t="str">
        <f>IF(ROW(A124)&lt;=NumberOfPeriodsToGen,ROW(A124),"")</f>
        <v/>
      </c>
      <c r="B125" t="e">
        <f>StartYear+FLOOR(((A125-1)+(StartPeriodOfYear-1))/12,1)</f>
        <v>#VALUE!</v>
      </c>
      <c r="C125">
        <f t="shared" si="8"/>
        <v>4</v>
      </c>
      <c r="D125" s="1">
        <f t="shared" si="7"/>
        <v>44640</v>
      </c>
      <c r="E125" s="1">
        <f>D125+VLOOKUP(C125,EndDateOffSets,ColumnOffsetForVLOOKUP,FALSE)-1</f>
        <v>44667</v>
      </c>
      <c r="F125">
        <f t="shared" si="9"/>
        <v>28</v>
      </c>
      <c r="G125">
        <f t="shared" si="10"/>
        <v>4</v>
      </c>
    </row>
    <row r="126" spans="1:7" x14ac:dyDescent="0.25">
      <c r="A126" t="str">
        <f>IF(ROW(A125)&lt;=NumberOfPeriodsToGen,ROW(A125),"")</f>
        <v/>
      </c>
      <c r="B126" t="e">
        <f>StartYear+FLOOR(((A126-1)+(StartPeriodOfYear-1))/12,1)</f>
        <v>#VALUE!</v>
      </c>
      <c r="C126">
        <f t="shared" si="8"/>
        <v>5</v>
      </c>
      <c r="D126" s="1">
        <f t="shared" si="7"/>
        <v>44668</v>
      </c>
      <c r="E126" s="1">
        <f>D126+VLOOKUP(C126,EndDateOffSets,ColumnOffsetForVLOOKUP,FALSE)-1</f>
        <v>44695</v>
      </c>
      <c r="F126">
        <f t="shared" si="9"/>
        <v>28</v>
      </c>
      <c r="G126">
        <f t="shared" si="10"/>
        <v>1</v>
      </c>
    </row>
    <row r="127" spans="1:7" x14ac:dyDescent="0.25">
      <c r="A127" t="str">
        <f>IF(ROW(A126)&lt;=NumberOfPeriodsToGen,ROW(A126),"")</f>
        <v/>
      </c>
      <c r="B127" t="e">
        <f>StartYear+FLOOR(((A127-1)+(StartPeriodOfYear-1))/12,1)</f>
        <v>#VALUE!</v>
      </c>
      <c r="C127">
        <f t="shared" si="8"/>
        <v>6</v>
      </c>
      <c r="D127" s="1">
        <f t="shared" si="7"/>
        <v>44696</v>
      </c>
      <c r="E127" s="1">
        <f>D127+VLOOKUP(C127,EndDateOffSets,ColumnOffsetForVLOOKUP,FALSE)-1</f>
        <v>44730</v>
      </c>
      <c r="F127">
        <f t="shared" si="9"/>
        <v>35</v>
      </c>
      <c r="G127">
        <f t="shared" si="10"/>
        <v>2</v>
      </c>
    </row>
    <row r="128" spans="1:7" x14ac:dyDescent="0.25">
      <c r="A128" t="str">
        <f>IF(ROW(A127)&lt;=NumberOfPeriodsToGen,ROW(A127),"")</f>
        <v/>
      </c>
      <c r="B128" t="e">
        <f>StartYear+FLOOR(((A128-1)+(StartPeriodOfYear-1))/12,1)</f>
        <v>#VALUE!</v>
      </c>
      <c r="C128">
        <f t="shared" si="8"/>
        <v>7</v>
      </c>
      <c r="D128" s="1">
        <f t="shared" si="7"/>
        <v>44731</v>
      </c>
      <c r="E128" s="1">
        <f>D128+VLOOKUP(C128,EndDateOffSets,ColumnOffsetForVLOOKUP,FALSE)-1</f>
        <v>44758</v>
      </c>
      <c r="F128">
        <f t="shared" si="9"/>
        <v>28</v>
      </c>
      <c r="G128">
        <f t="shared" si="10"/>
        <v>3</v>
      </c>
    </row>
    <row r="129" spans="1:7" x14ac:dyDescent="0.25">
      <c r="A129" t="str">
        <f>IF(ROW(A128)&lt;=NumberOfPeriodsToGen,ROW(A128),"")</f>
        <v/>
      </c>
      <c r="B129" t="e">
        <f>StartYear+FLOOR(((A129-1)+(StartPeriodOfYear-1))/12,1)</f>
        <v>#VALUE!</v>
      </c>
      <c r="C129">
        <f t="shared" si="8"/>
        <v>8</v>
      </c>
      <c r="D129" s="1">
        <f t="shared" si="7"/>
        <v>44759</v>
      </c>
      <c r="E129" s="1">
        <f>D129+VLOOKUP(C129,EndDateOffSets,ColumnOffsetForVLOOKUP,FALSE)-1</f>
        <v>44786</v>
      </c>
      <c r="F129">
        <f t="shared" si="9"/>
        <v>28</v>
      </c>
      <c r="G129">
        <f t="shared" si="10"/>
        <v>4</v>
      </c>
    </row>
    <row r="130" spans="1:7" x14ac:dyDescent="0.25">
      <c r="A130" t="str">
        <f>IF(ROW(A129)&lt;=NumberOfPeriodsToGen,ROW(A129),"")</f>
        <v/>
      </c>
      <c r="B130" t="e">
        <f>StartYear+FLOOR(((A130-1)+(StartPeriodOfYear-1))/12,1)</f>
        <v>#VALUE!</v>
      </c>
      <c r="C130">
        <f t="shared" si="8"/>
        <v>9</v>
      </c>
      <c r="D130" s="1">
        <f t="shared" si="7"/>
        <v>44787</v>
      </c>
      <c r="E130" s="1">
        <f>D130+VLOOKUP(C130,EndDateOffSets,ColumnOffsetForVLOOKUP,FALSE)-1</f>
        <v>44821</v>
      </c>
      <c r="F130">
        <f t="shared" si="9"/>
        <v>35</v>
      </c>
      <c r="G130">
        <f t="shared" si="10"/>
        <v>1</v>
      </c>
    </row>
    <row r="131" spans="1:7" x14ac:dyDescent="0.25">
      <c r="A131" t="str">
        <f>IF(ROW(A130)&lt;=NumberOfPeriodsToGen,ROW(A130),"")</f>
        <v/>
      </c>
      <c r="B131" t="e">
        <f>StartYear+FLOOR(((A131-1)+(StartPeriodOfYear-1))/12,1)</f>
        <v>#VALUE!</v>
      </c>
      <c r="C131">
        <f t="shared" si="8"/>
        <v>10</v>
      </c>
      <c r="D131" s="1">
        <f t="shared" si="7"/>
        <v>44822</v>
      </c>
      <c r="E131" s="1">
        <f>D131+VLOOKUP(C131,EndDateOffSets,ColumnOffsetForVLOOKUP,FALSE)-1</f>
        <v>44849</v>
      </c>
      <c r="F131">
        <f t="shared" si="9"/>
        <v>28</v>
      </c>
      <c r="G131">
        <f t="shared" si="10"/>
        <v>2</v>
      </c>
    </row>
    <row r="132" spans="1:7" x14ac:dyDescent="0.25">
      <c r="A132" t="str">
        <f>IF(ROW(A131)&lt;=NumberOfPeriodsToGen,ROW(A131),"")</f>
        <v/>
      </c>
      <c r="B132" t="e">
        <f>StartYear+FLOOR(((A132-1)+(StartPeriodOfYear-1))/12,1)</f>
        <v>#VALUE!</v>
      </c>
      <c r="C132">
        <f t="shared" si="8"/>
        <v>11</v>
      </c>
      <c r="D132" s="1">
        <f t="shared" ref="D132:D181" si="11">E131+1</f>
        <v>44850</v>
      </c>
      <c r="E132" s="1">
        <f>D132+VLOOKUP(C132,EndDateOffSets,ColumnOffsetForVLOOKUP,FALSE)-1</f>
        <v>44877</v>
      </c>
      <c r="F132">
        <f t="shared" si="9"/>
        <v>28</v>
      </c>
      <c r="G132">
        <f t="shared" si="10"/>
        <v>3</v>
      </c>
    </row>
    <row r="133" spans="1:7" x14ac:dyDescent="0.25">
      <c r="A133" t="str">
        <f>IF(ROW(A132)&lt;=NumberOfPeriodsToGen,ROW(A132),"")</f>
        <v/>
      </c>
      <c r="B133" t="e">
        <f>StartYear+FLOOR(((A133-1)+(StartPeriodOfYear-1))/12,1)</f>
        <v>#VALUE!</v>
      </c>
      <c r="C133">
        <f t="shared" si="8"/>
        <v>12</v>
      </c>
      <c r="D133" s="1">
        <f t="shared" si="11"/>
        <v>44878</v>
      </c>
      <c r="E133" s="1">
        <f>D133+VLOOKUP(C133,EndDateOffSets,ColumnOffsetForVLOOKUP,FALSE)-1</f>
        <v>44912</v>
      </c>
      <c r="F133">
        <f t="shared" si="9"/>
        <v>35</v>
      </c>
      <c r="G133">
        <f t="shared" si="10"/>
        <v>4</v>
      </c>
    </row>
    <row r="134" spans="1:7" x14ac:dyDescent="0.25">
      <c r="A134" t="str">
        <f>IF(ROW(A133)&lt;=NumberOfPeriodsToGen,ROW(A133),"")</f>
        <v/>
      </c>
      <c r="B134" t="e">
        <f>StartYear+FLOOR(((A134-1)+(StartPeriodOfYear-1))/12,1)</f>
        <v>#VALUE!</v>
      </c>
      <c r="C134">
        <f t="shared" si="8"/>
        <v>1</v>
      </c>
      <c r="D134" s="1">
        <f t="shared" si="11"/>
        <v>44913</v>
      </c>
      <c r="E134" s="1">
        <f>D134+VLOOKUP(C134,EndDateOffSets,ColumnOffsetForVLOOKUP,FALSE)-1</f>
        <v>44940</v>
      </c>
      <c r="F134">
        <f t="shared" si="9"/>
        <v>28</v>
      </c>
      <c r="G134">
        <f t="shared" si="10"/>
        <v>1</v>
      </c>
    </row>
    <row r="135" spans="1:7" x14ac:dyDescent="0.25">
      <c r="A135" t="str">
        <f>IF(ROW(A134)&lt;=NumberOfPeriodsToGen,ROW(A134),"")</f>
        <v/>
      </c>
      <c r="B135" t="e">
        <f>StartYear+FLOOR(((A135-1)+(StartPeriodOfYear-1))/12,1)</f>
        <v>#VALUE!</v>
      </c>
      <c r="C135">
        <f t="shared" si="8"/>
        <v>2</v>
      </c>
      <c r="D135" s="1">
        <f t="shared" si="11"/>
        <v>44941</v>
      </c>
      <c r="E135" s="1">
        <f>D135+VLOOKUP(C135,EndDateOffSets,ColumnOffsetForVLOOKUP,FALSE)-1</f>
        <v>44968</v>
      </c>
      <c r="F135">
        <f t="shared" si="9"/>
        <v>28</v>
      </c>
      <c r="G135">
        <f t="shared" si="10"/>
        <v>2</v>
      </c>
    </row>
    <row r="136" spans="1:7" x14ac:dyDescent="0.25">
      <c r="A136" t="str">
        <f>IF(ROW(A135)&lt;=NumberOfPeriodsToGen,ROW(A135),"")</f>
        <v/>
      </c>
      <c r="B136" t="e">
        <f>StartYear+FLOOR(((A136-1)+(StartPeriodOfYear-1))/12,1)</f>
        <v>#VALUE!</v>
      </c>
      <c r="C136">
        <f t="shared" si="8"/>
        <v>3</v>
      </c>
      <c r="D136" s="1">
        <f t="shared" si="11"/>
        <v>44969</v>
      </c>
      <c r="E136" s="1">
        <f>D136+VLOOKUP(C136,EndDateOffSets,ColumnOffsetForVLOOKUP,FALSE)-1</f>
        <v>45003</v>
      </c>
      <c r="F136">
        <f t="shared" si="9"/>
        <v>35</v>
      </c>
      <c r="G136">
        <f t="shared" si="10"/>
        <v>3</v>
      </c>
    </row>
    <row r="137" spans="1:7" x14ac:dyDescent="0.25">
      <c r="A137" t="str">
        <f>IF(ROW(A136)&lt;=NumberOfPeriodsToGen,ROW(A136),"")</f>
        <v/>
      </c>
      <c r="B137" t="e">
        <f>StartYear+FLOOR(((A137-1)+(StartPeriodOfYear-1))/12,1)</f>
        <v>#VALUE!</v>
      </c>
      <c r="C137">
        <f t="shared" si="8"/>
        <v>4</v>
      </c>
      <c r="D137" s="1">
        <f t="shared" si="11"/>
        <v>45004</v>
      </c>
      <c r="E137" s="1">
        <f>D137+VLOOKUP(C137,EndDateOffSets,ColumnOffsetForVLOOKUP,FALSE)-1</f>
        <v>45031</v>
      </c>
      <c r="F137">
        <f t="shared" si="9"/>
        <v>28</v>
      </c>
      <c r="G137">
        <f t="shared" si="10"/>
        <v>4</v>
      </c>
    </row>
    <row r="138" spans="1:7" x14ac:dyDescent="0.25">
      <c r="A138" t="str">
        <f>IF(ROW(A137)&lt;=NumberOfPeriodsToGen,ROW(A137),"")</f>
        <v/>
      </c>
      <c r="B138" t="e">
        <f>StartYear+FLOOR(((A138-1)+(StartPeriodOfYear-1))/12,1)</f>
        <v>#VALUE!</v>
      </c>
      <c r="C138">
        <f t="shared" si="8"/>
        <v>5</v>
      </c>
      <c r="D138" s="1">
        <f t="shared" si="11"/>
        <v>45032</v>
      </c>
      <c r="E138" s="1">
        <f>D138+VLOOKUP(C138,EndDateOffSets,ColumnOffsetForVLOOKUP,FALSE)-1</f>
        <v>45059</v>
      </c>
      <c r="F138">
        <f t="shared" si="9"/>
        <v>28</v>
      </c>
      <c r="G138">
        <f t="shared" si="10"/>
        <v>1</v>
      </c>
    </row>
    <row r="139" spans="1:7" x14ac:dyDescent="0.25">
      <c r="A139" t="str">
        <f>IF(ROW(A138)&lt;=NumberOfPeriodsToGen,ROW(A138),"")</f>
        <v/>
      </c>
      <c r="B139" t="e">
        <f>StartYear+FLOOR(((A139-1)+(StartPeriodOfYear-1))/12,1)</f>
        <v>#VALUE!</v>
      </c>
      <c r="C139">
        <f t="shared" si="8"/>
        <v>6</v>
      </c>
      <c r="D139" s="1">
        <f t="shared" si="11"/>
        <v>45060</v>
      </c>
      <c r="E139" s="1">
        <f>D139+VLOOKUP(C139,EndDateOffSets,ColumnOffsetForVLOOKUP,FALSE)-1</f>
        <v>45094</v>
      </c>
      <c r="F139">
        <f t="shared" si="9"/>
        <v>35</v>
      </c>
      <c r="G139">
        <f t="shared" si="10"/>
        <v>2</v>
      </c>
    </row>
    <row r="140" spans="1:7" x14ac:dyDescent="0.25">
      <c r="A140" t="str">
        <f>IF(ROW(A139)&lt;=NumberOfPeriodsToGen,ROW(A139),"")</f>
        <v/>
      </c>
      <c r="B140" t="e">
        <f>StartYear+FLOOR(((A140-1)+(StartPeriodOfYear-1))/12,1)</f>
        <v>#VALUE!</v>
      </c>
      <c r="C140">
        <f t="shared" si="8"/>
        <v>7</v>
      </c>
      <c r="D140" s="1">
        <f t="shared" si="11"/>
        <v>45095</v>
      </c>
      <c r="E140" s="1">
        <f>D140+VLOOKUP(C140,EndDateOffSets,ColumnOffsetForVLOOKUP,FALSE)-1</f>
        <v>45122</v>
      </c>
      <c r="F140">
        <f t="shared" si="9"/>
        <v>28</v>
      </c>
      <c r="G140">
        <f t="shared" si="10"/>
        <v>3</v>
      </c>
    </row>
    <row r="141" spans="1:7" x14ac:dyDescent="0.25">
      <c r="A141" t="str">
        <f>IF(ROW(A140)&lt;=NumberOfPeriodsToGen,ROW(A140),"")</f>
        <v/>
      </c>
      <c r="B141" t="e">
        <f>StartYear+FLOOR(((A141-1)+(StartPeriodOfYear-1))/12,1)</f>
        <v>#VALUE!</v>
      </c>
      <c r="C141">
        <f t="shared" si="8"/>
        <v>8</v>
      </c>
      <c r="D141" s="1">
        <f t="shared" si="11"/>
        <v>45123</v>
      </c>
      <c r="E141" s="1">
        <f>D141+VLOOKUP(C141,EndDateOffSets,ColumnOffsetForVLOOKUP,FALSE)-1</f>
        <v>45150</v>
      </c>
      <c r="F141">
        <f t="shared" si="9"/>
        <v>28</v>
      </c>
      <c r="G141">
        <f t="shared" si="10"/>
        <v>4</v>
      </c>
    </row>
    <row r="142" spans="1:7" x14ac:dyDescent="0.25">
      <c r="A142" t="str">
        <f>IF(ROW(A141)&lt;=NumberOfPeriodsToGen,ROW(A141),"")</f>
        <v/>
      </c>
      <c r="B142" t="e">
        <f>StartYear+FLOOR(((A142-1)+(StartPeriodOfYear-1))/12,1)</f>
        <v>#VALUE!</v>
      </c>
      <c r="C142">
        <f t="shared" si="8"/>
        <v>9</v>
      </c>
      <c r="D142" s="1">
        <f t="shared" si="11"/>
        <v>45151</v>
      </c>
      <c r="E142" s="1">
        <f>D142+VLOOKUP(C142,EndDateOffSets,ColumnOffsetForVLOOKUP,FALSE)-1</f>
        <v>45185</v>
      </c>
      <c r="F142">
        <f t="shared" si="9"/>
        <v>35</v>
      </c>
      <c r="G142">
        <f t="shared" si="10"/>
        <v>1</v>
      </c>
    </row>
    <row r="143" spans="1:7" x14ac:dyDescent="0.25">
      <c r="A143" t="str">
        <f>IF(ROW(A142)&lt;=NumberOfPeriodsToGen,ROW(A142),"")</f>
        <v/>
      </c>
      <c r="B143" t="e">
        <f>StartYear+FLOOR(((A143-1)+(StartPeriodOfYear-1))/12,1)</f>
        <v>#VALUE!</v>
      </c>
      <c r="C143">
        <f t="shared" si="8"/>
        <v>10</v>
      </c>
      <c r="D143" s="1">
        <f t="shared" si="11"/>
        <v>45186</v>
      </c>
      <c r="E143" s="1">
        <f>D143+VLOOKUP(C143,EndDateOffSets,ColumnOffsetForVLOOKUP,FALSE)-1</f>
        <v>45213</v>
      </c>
      <c r="F143">
        <f t="shared" si="9"/>
        <v>28</v>
      </c>
      <c r="G143">
        <f t="shared" si="10"/>
        <v>2</v>
      </c>
    </row>
    <row r="144" spans="1:7" x14ac:dyDescent="0.25">
      <c r="A144" t="str">
        <f>IF(ROW(A143)&lt;=NumberOfPeriodsToGen,ROW(A143),"")</f>
        <v/>
      </c>
      <c r="B144" t="e">
        <f>StartYear+FLOOR(((A144-1)+(StartPeriodOfYear-1))/12,1)</f>
        <v>#VALUE!</v>
      </c>
      <c r="C144">
        <f t="shared" si="8"/>
        <v>11</v>
      </c>
      <c r="D144" s="1">
        <f t="shared" si="11"/>
        <v>45214</v>
      </c>
      <c r="E144" s="1">
        <f>D144+VLOOKUP(C144,EndDateOffSets,ColumnOffsetForVLOOKUP,FALSE)-1</f>
        <v>45241</v>
      </c>
      <c r="F144">
        <f t="shared" si="9"/>
        <v>28</v>
      </c>
      <c r="G144">
        <f t="shared" si="10"/>
        <v>3</v>
      </c>
    </row>
    <row r="145" spans="1:7" x14ac:dyDescent="0.25">
      <c r="A145" t="str">
        <f>IF(ROW(A144)&lt;=NumberOfPeriodsToGen,ROW(A144),"")</f>
        <v/>
      </c>
      <c r="B145" t="e">
        <f>StartYear+FLOOR(((A145-1)+(StartPeriodOfYear-1))/12,1)</f>
        <v>#VALUE!</v>
      </c>
      <c r="C145">
        <f t="shared" si="8"/>
        <v>12</v>
      </c>
      <c r="D145" s="1">
        <f t="shared" si="11"/>
        <v>45242</v>
      </c>
      <c r="E145" s="1">
        <f>D145+VLOOKUP(C145,EndDateOffSets,ColumnOffsetForVLOOKUP,FALSE)-1</f>
        <v>45276</v>
      </c>
      <c r="F145">
        <f t="shared" si="9"/>
        <v>35</v>
      </c>
      <c r="G145">
        <f t="shared" si="10"/>
        <v>4</v>
      </c>
    </row>
    <row r="146" spans="1:7" x14ac:dyDescent="0.25">
      <c r="A146" t="str">
        <f>IF(ROW(A145)&lt;=NumberOfPeriodsToGen,ROW(A145),"")</f>
        <v/>
      </c>
      <c r="B146" t="e">
        <f>StartYear+FLOOR(((A146-1)+(StartPeriodOfYear-1))/12,1)</f>
        <v>#VALUE!</v>
      </c>
      <c r="C146">
        <f t="shared" si="8"/>
        <v>1</v>
      </c>
      <c r="D146" s="1">
        <f t="shared" si="11"/>
        <v>45277</v>
      </c>
      <c r="E146" s="1">
        <f>D146+VLOOKUP(C146,EndDateOffSets,ColumnOffsetForVLOOKUP,FALSE)-1</f>
        <v>45304</v>
      </c>
      <c r="F146">
        <f t="shared" si="9"/>
        <v>28</v>
      </c>
      <c r="G146">
        <f t="shared" si="10"/>
        <v>1</v>
      </c>
    </row>
    <row r="147" spans="1:7" x14ac:dyDescent="0.25">
      <c r="A147" t="str">
        <f>IF(ROW(A146)&lt;=NumberOfPeriodsToGen,ROW(A146),"")</f>
        <v/>
      </c>
      <c r="B147" t="e">
        <f>StartYear+FLOOR(((A147-1)+(StartPeriodOfYear-1))/12,1)</f>
        <v>#VALUE!</v>
      </c>
      <c r="C147">
        <f t="shared" si="8"/>
        <v>2</v>
      </c>
      <c r="D147" s="1">
        <f t="shared" si="11"/>
        <v>45305</v>
      </c>
      <c r="E147" s="1">
        <f>D147+VLOOKUP(C147,EndDateOffSets,ColumnOffsetForVLOOKUP,FALSE)-1</f>
        <v>45332</v>
      </c>
      <c r="F147">
        <f t="shared" si="9"/>
        <v>28</v>
      </c>
      <c r="G147">
        <f t="shared" si="10"/>
        <v>2</v>
      </c>
    </row>
    <row r="148" spans="1:7" x14ac:dyDescent="0.25">
      <c r="A148" t="str">
        <f>IF(ROW(A147)&lt;=NumberOfPeriodsToGen,ROW(A147),"")</f>
        <v/>
      </c>
      <c r="B148" t="e">
        <f>StartYear+FLOOR(((A148-1)+(StartPeriodOfYear-1))/12,1)</f>
        <v>#VALUE!</v>
      </c>
      <c r="C148">
        <f t="shared" si="8"/>
        <v>3</v>
      </c>
      <c r="D148" s="1">
        <f t="shared" si="11"/>
        <v>45333</v>
      </c>
      <c r="E148" s="1">
        <f>D148+VLOOKUP(C148,EndDateOffSets,ColumnOffsetForVLOOKUP,FALSE)-1</f>
        <v>45367</v>
      </c>
      <c r="F148">
        <f t="shared" si="9"/>
        <v>35</v>
      </c>
      <c r="G148">
        <f t="shared" si="10"/>
        <v>3</v>
      </c>
    </row>
    <row r="149" spans="1:7" x14ac:dyDescent="0.25">
      <c r="A149" t="str">
        <f>IF(ROW(A148)&lt;=NumberOfPeriodsToGen,ROW(A148),"")</f>
        <v/>
      </c>
      <c r="B149" t="e">
        <f>StartYear+FLOOR(((A149-1)+(StartPeriodOfYear-1))/12,1)</f>
        <v>#VALUE!</v>
      </c>
      <c r="C149">
        <f t="shared" si="8"/>
        <v>4</v>
      </c>
      <c r="D149" s="1">
        <f t="shared" si="11"/>
        <v>45368</v>
      </c>
      <c r="E149" s="1">
        <f>D149+VLOOKUP(C149,EndDateOffSets,ColumnOffsetForVLOOKUP,FALSE)-1</f>
        <v>45395</v>
      </c>
      <c r="F149">
        <f t="shared" si="9"/>
        <v>28</v>
      </c>
      <c r="G149">
        <f t="shared" si="10"/>
        <v>4</v>
      </c>
    </row>
    <row r="150" spans="1:7" x14ac:dyDescent="0.25">
      <c r="A150" t="str">
        <f>IF(ROW(A149)&lt;=NumberOfPeriodsToGen,ROW(A149),"")</f>
        <v/>
      </c>
      <c r="B150" t="e">
        <f>StartYear+FLOOR(((A150-1)+(StartPeriodOfYear-1))/12,1)</f>
        <v>#VALUE!</v>
      </c>
      <c r="C150">
        <f t="shared" si="8"/>
        <v>5</v>
      </c>
      <c r="D150" s="1">
        <f t="shared" si="11"/>
        <v>45396</v>
      </c>
      <c r="E150" s="1">
        <f>D150+VLOOKUP(C150,EndDateOffSets,ColumnOffsetForVLOOKUP,FALSE)-1</f>
        <v>45423</v>
      </c>
      <c r="F150">
        <f t="shared" si="9"/>
        <v>28</v>
      </c>
      <c r="G150">
        <f t="shared" si="10"/>
        <v>1</v>
      </c>
    </row>
    <row r="151" spans="1:7" x14ac:dyDescent="0.25">
      <c r="A151" t="str">
        <f>IF(ROW(A150)&lt;=NumberOfPeriodsToGen,ROW(A150),"")</f>
        <v/>
      </c>
      <c r="B151" t="e">
        <f>StartYear+FLOOR(((A151-1)+(StartPeriodOfYear-1))/12,1)</f>
        <v>#VALUE!</v>
      </c>
      <c r="C151">
        <f t="shared" si="8"/>
        <v>6</v>
      </c>
      <c r="D151" s="1">
        <f t="shared" si="11"/>
        <v>45424</v>
      </c>
      <c r="E151" s="1">
        <f>D151+VLOOKUP(C151,EndDateOffSets,ColumnOffsetForVLOOKUP,FALSE)-1</f>
        <v>45458</v>
      </c>
      <c r="F151">
        <f t="shared" si="9"/>
        <v>35</v>
      </c>
      <c r="G151">
        <f t="shared" si="10"/>
        <v>2</v>
      </c>
    </row>
    <row r="152" spans="1:7" x14ac:dyDescent="0.25">
      <c r="A152" t="str">
        <f>IF(ROW(A151)&lt;=NumberOfPeriodsToGen,ROW(A151),"")</f>
        <v/>
      </c>
      <c r="B152" t="e">
        <f>StartYear+FLOOR(((A152-1)+(StartPeriodOfYear-1))/12,1)</f>
        <v>#VALUE!</v>
      </c>
      <c r="C152">
        <f t="shared" si="8"/>
        <v>7</v>
      </c>
      <c r="D152" s="1">
        <f t="shared" si="11"/>
        <v>45459</v>
      </c>
      <c r="E152" s="1">
        <f>D152+VLOOKUP(C152,EndDateOffSets,ColumnOffsetForVLOOKUP,FALSE)-1</f>
        <v>45486</v>
      </c>
      <c r="F152">
        <f t="shared" si="9"/>
        <v>28</v>
      </c>
      <c r="G152">
        <f t="shared" si="10"/>
        <v>3</v>
      </c>
    </row>
    <row r="153" spans="1:7" x14ac:dyDescent="0.25">
      <c r="A153" t="str">
        <f>IF(ROW(A152)&lt;=NumberOfPeriodsToGen,ROW(A152),"")</f>
        <v/>
      </c>
      <c r="B153" t="e">
        <f>StartYear+FLOOR(((A153-1)+(StartPeriodOfYear-1))/12,1)</f>
        <v>#VALUE!</v>
      </c>
      <c r="C153">
        <f t="shared" si="8"/>
        <v>8</v>
      </c>
      <c r="D153" s="1">
        <f t="shared" si="11"/>
        <v>45487</v>
      </c>
      <c r="E153" s="1">
        <f>D153+VLOOKUP(C153,EndDateOffSets,ColumnOffsetForVLOOKUP,FALSE)-1</f>
        <v>45514</v>
      </c>
      <c r="F153">
        <f t="shared" si="9"/>
        <v>28</v>
      </c>
      <c r="G153">
        <f t="shared" si="10"/>
        <v>4</v>
      </c>
    </row>
    <row r="154" spans="1:7" x14ac:dyDescent="0.25">
      <c r="A154" t="str">
        <f>IF(ROW(A153)&lt;=NumberOfPeriodsToGen,ROW(A153),"")</f>
        <v/>
      </c>
      <c r="B154" t="e">
        <f>StartYear+FLOOR(((A154-1)+(StartPeriodOfYear-1))/12,1)</f>
        <v>#VALUE!</v>
      </c>
      <c r="C154">
        <f t="shared" si="8"/>
        <v>9</v>
      </c>
      <c r="D154" s="1">
        <f t="shared" si="11"/>
        <v>45515</v>
      </c>
      <c r="E154" s="1">
        <f>D154+VLOOKUP(C154,EndDateOffSets,ColumnOffsetForVLOOKUP,FALSE)-1</f>
        <v>45549</v>
      </c>
      <c r="F154">
        <f t="shared" si="9"/>
        <v>35</v>
      </c>
      <c r="G154">
        <f t="shared" si="10"/>
        <v>1</v>
      </c>
    </row>
    <row r="155" spans="1:7" x14ac:dyDescent="0.25">
      <c r="A155" t="str">
        <f>IF(ROW(A154)&lt;=NumberOfPeriodsToGen,ROW(A154),"")</f>
        <v/>
      </c>
      <c r="B155" t="e">
        <f>StartYear+FLOOR(((A155-1)+(StartPeriodOfYear-1))/12,1)</f>
        <v>#VALUE!</v>
      </c>
      <c r="C155">
        <f t="shared" si="8"/>
        <v>10</v>
      </c>
      <c r="D155" s="1">
        <f t="shared" si="11"/>
        <v>45550</v>
      </c>
      <c r="E155" s="1">
        <f>D155+VLOOKUP(C155,EndDateOffSets,ColumnOffsetForVLOOKUP,FALSE)-1</f>
        <v>45577</v>
      </c>
      <c r="F155">
        <f t="shared" si="9"/>
        <v>28</v>
      </c>
      <c r="G155">
        <f t="shared" si="10"/>
        <v>2</v>
      </c>
    </row>
    <row r="156" spans="1:7" x14ac:dyDescent="0.25">
      <c r="A156" t="str">
        <f>IF(ROW(A155)&lt;=NumberOfPeriodsToGen,ROW(A155),"")</f>
        <v/>
      </c>
      <c r="B156" t="e">
        <f>StartYear+FLOOR(((A156-1)+(StartPeriodOfYear-1))/12,1)</f>
        <v>#VALUE!</v>
      </c>
      <c r="C156">
        <f t="shared" si="8"/>
        <v>11</v>
      </c>
      <c r="D156" s="1">
        <f t="shared" si="11"/>
        <v>45578</v>
      </c>
      <c r="E156" s="1">
        <f>D156+VLOOKUP(C156,EndDateOffSets,ColumnOffsetForVLOOKUP,FALSE)-1</f>
        <v>45605</v>
      </c>
      <c r="F156">
        <f t="shared" si="9"/>
        <v>28</v>
      </c>
      <c r="G156">
        <f t="shared" si="10"/>
        <v>3</v>
      </c>
    </row>
    <row r="157" spans="1:7" x14ac:dyDescent="0.25">
      <c r="A157" t="str">
        <f>IF(ROW(A156)&lt;=NumberOfPeriodsToGen,ROW(A156),"")</f>
        <v/>
      </c>
      <c r="B157" t="e">
        <f>StartYear+FLOOR(((A157-1)+(StartPeriodOfYear-1))/12,1)</f>
        <v>#VALUE!</v>
      </c>
      <c r="C157">
        <f t="shared" si="8"/>
        <v>12</v>
      </c>
      <c r="D157" s="1">
        <f t="shared" si="11"/>
        <v>45606</v>
      </c>
      <c r="E157" s="1">
        <f>D157+VLOOKUP(C157,EndDateOffSets,ColumnOffsetForVLOOKUP,FALSE)-1</f>
        <v>45640</v>
      </c>
      <c r="F157">
        <f t="shared" si="9"/>
        <v>35</v>
      </c>
      <c r="G157">
        <f t="shared" si="10"/>
        <v>4</v>
      </c>
    </row>
    <row r="158" spans="1:7" x14ac:dyDescent="0.25">
      <c r="A158" t="str">
        <f>IF(ROW(A157)&lt;=NumberOfPeriodsToGen,ROW(A157),"")</f>
        <v/>
      </c>
      <c r="B158" t="e">
        <f>StartYear+FLOOR(((A158-1)+(StartPeriodOfYear-1))/12,1)</f>
        <v>#VALUE!</v>
      </c>
      <c r="C158">
        <f t="shared" si="8"/>
        <v>1</v>
      </c>
      <c r="D158" s="1">
        <f t="shared" si="11"/>
        <v>45641</v>
      </c>
      <c r="E158" s="1">
        <f>D158+VLOOKUP(C158,EndDateOffSets,ColumnOffsetForVLOOKUP,FALSE)-1</f>
        <v>45668</v>
      </c>
      <c r="F158">
        <f t="shared" si="9"/>
        <v>28</v>
      </c>
      <c r="G158">
        <f t="shared" si="10"/>
        <v>1</v>
      </c>
    </row>
    <row r="159" spans="1:7" x14ac:dyDescent="0.25">
      <c r="A159" t="str">
        <f>IF(ROW(A158)&lt;=NumberOfPeriodsToGen,ROW(A158),"")</f>
        <v/>
      </c>
      <c r="B159" t="e">
        <f>StartYear+FLOOR(((A159-1)+(StartPeriodOfYear-1))/12,1)</f>
        <v>#VALUE!</v>
      </c>
      <c r="C159">
        <f t="shared" si="8"/>
        <v>2</v>
      </c>
      <c r="D159" s="1">
        <f t="shared" si="11"/>
        <v>45669</v>
      </c>
      <c r="E159" s="1">
        <f>D159+VLOOKUP(C159,EndDateOffSets,ColumnOffsetForVLOOKUP,FALSE)-1</f>
        <v>45696</v>
      </c>
      <c r="F159">
        <f t="shared" si="9"/>
        <v>28</v>
      </c>
      <c r="G159">
        <f t="shared" si="10"/>
        <v>2</v>
      </c>
    </row>
    <row r="160" spans="1:7" x14ac:dyDescent="0.25">
      <c r="A160" t="str">
        <f>IF(ROW(A159)&lt;=NumberOfPeriodsToGen,ROW(A159),"")</f>
        <v/>
      </c>
      <c r="B160" t="e">
        <f>StartYear+FLOOR(((A160-1)+(StartPeriodOfYear-1))/12,1)</f>
        <v>#VALUE!</v>
      </c>
      <c r="C160">
        <f t="shared" si="8"/>
        <v>3</v>
      </c>
      <c r="D160" s="1">
        <f t="shared" si="11"/>
        <v>45697</v>
      </c>
      <c r="E160" s="1">
        <f>D160+VLOOKUP(C160,EndDateOffSets,ColumnOffsetForVLOOKUP,FALSE)-1</f>
        <v>45731</v>
      </c>
      <c r="F160">
        <f t="shared" si="9"/>
        <v>35</v>
      </c>
      <c r="G160">
        <f t="shared" si="10"/>
        <v>3</v>
      </c>
    </row>
    <row r="161" spans="1:7" x14ac:dyDescent="0.25">
      <c r="A161" t="str">
        <f>IF(ROW(A160)&lt;=NumberOfPeriodsToGen,ROW(A160),"")</f>
        <v/>
      </c>
      <c r="B161" t="e">
        <f>StartYear+FLOOR(((A161-1)+(StartPeriodOfYear-1))/12,1)</f>
        <v>#VALUE!</v>
      </c>
      <c r="C161">
        <f t="shared" si="8"/>
        <v>4</v>
      </c>
      <c r="D161" s="1">
        <f t="shared" si="11"/>
        <v>45732</v>
      </c>
      <c r="E161" s="1">
        <f>D161+VLOOKUP(C161,EndDateOffSets,ColumnOffsetForVLOOKUP,FALSE)-1</f>
        <v>45759</v>
      </c>
      <c r="F161">
        <f t="shared" si="9"/>
        <v>28</v>
      </c>
      <c r="G161">
        <f t="shared" si="10"/>
        <v>4</v>
      </c>
    </row>
    <row r="162" spans="1:7" x14ac:dyDescent="0.25">
      <c r="A162" t="str">
        <f>IF(ROW(A161)&lt;=NumberOfPeriodsToGen,ROW(A161),"")</f>
        <v/>
      </c>
      <c r="B162" t="e">
        <f>StartYear+FLOOR(((A162-1)+(StartPeriodOfYear-1))/12,1)</f>
        <v>#VALUE!</v>
      </c>
      <c r="C162">
        <f t="shared" si="8"/>
        <v>5</v>
      </c>
      <c r="D162" s="1">
        <f t="shared" si="11"/>
        <v>45760</v>
      </c>
      <c r="E162" s="1">
        <f>D162+VLOOKUP(C162,EndDateOffSets,ColumnOffsetForVLOOKUP,FALSE)-1</f>
        <v>45787</v>
      </c>
      <c r="F162">
        <f t="shared" si="9"/>
        <v>28</v>
      </c>
      <c r="G162">
        <f t="shared" si="10"/>
        <v>1</v>
      </c>
    </row>
    <row r="163" spans="1:7" x14ac:dyDescent="0.25">
      <c r="A163" t="str">
        <f>IF(ROW(A162)&lt;=NumberOfPeriodsToGen,ROW(A162),"")</f>
        <v/>
      </c>
      <c r="B163" t="e">
        <f>StartYear+FLOOR(((A163-1)+(StartPeriodOfYear-1))/12,1)</f>
        <v>#VALUE!</v>
      </c>
      <c r="C163">
        <f t="shared" si="8"/>
        <v>6</v>
      </c>
      <c r="D163" s="1">
        <f t="shared" si="11"/>
        <v>45788</v>
      </c>
      <c r="E163" s="1">
        <f>D163+VLOOKUP(C163,EndDateOffSets,ColumnOffsetForVLOOKUP,FALSE)-1</f>
        <v>45822</v>
      </c>
      <c r="F163">
        <f t="shared" si="9"/>
        <v>35</v>
      </c>
      <c r="G163">
        <f t="shared" si="10"/>
        <v>2</v>
      </c>
    </row>
    <row r="164" spans="1:7" x14ac:dyDescent="0.25">
      <c r="A164" t="str">
        <f>IF(ROW(A163)&lt;=NumberOfPeriodsToGen,ROW(A163),"")</f>
        <v/>
      </c>
      <c r="B164" t="e">
        <f>StartYear+FLOOR(((A164-1)+(StartPeriodOfYear-1))/12,1)</f>
        <v>#VALUE!</v>
      </c>
      <c r="C164">
        <f t="shared" si="8"/>
        <v>7</v>
      </c>
      <c r="D164" s="1">
        <f t="shared" si="11"/>
        <v>45823</v>
      </c>
      <c r="E164" s="1">
        <f>D164+VLOOKUP(C164,EndDateOffSets,ColumnOffsetForVLOOKUP,FALSE)-1</f>
        <v>45850</v>
      </c>
      <c r="F164">
        <f t="shared" si="9"/>
        <v>28</v>
      </c>
      <c r="G164">
        <f t="shared" si="10"/>
        <v>3</v>
      </c>
    </row>
    <row r="165" spans="1:7" x14ac:dyDescent="0.25">
      <c r="A165" t="str">
        <f>IF(ROW(A164)&lt;=NumberOfPeriodsToGen,ROW(A164),"")</f>
        <v/>
      </c>
      <c r="B165" t="e">
        <f>StartYear+FLOOR(((A165-1)+(StartPeriodOfYear-1))/12,1)</f>
        <v>#VALUE!</v>
      </c>
      <c r="C165">
        <f t="shared" si="8"/>
        <v>8</v>
      </c>
      <c r="D165" s="1">
        <f t="shared" si="11"/>
        <v>45851</v>
      </c>
      <c r="E165" s="1">
        <f>D165+VLOOKUP(C165,EndDateOffSets,ColumnOffsetForVLOOKUP,FALSE)-1</f>
        <v>45878</v>
      </c>
      <c r="F165">
        <f t="shared" si="9"/>
        <v>28</v>
      </c>
      <c r="G165">
        <f t="shared" si="10"/>
        <v>4</v>
      </c>
    </row>
    <row r="166" spans="1:7" x14ac:dyDescent="0.25">
      <c r="A166" t="str">
        <f>IF(ROW(A165)&lt;=NumberOfPeriodsToGen,ROW(A165),"")</f>
        <v/>
      </c>
      <c r="B166" t="e">
        <f>StartYear+FLOOR(((A166-1)+(StartPeriodOfYear-1))/12,1)</f>
        <v>#VALUE!</v>
      </c>
      <c r="C166">
        <f t="shared" si="8"/>
        <v>9</v>
      </c>
      <c r="D166" s="1">
        <f t="shared" si="11"/>
        <v>45879</v>
      </c>
      <c r="E166" s="1">
        <f>D166+VLOOKUP(C166,EndDateOffSets,ColumnOffsetForVLOOKUP,FALSE)-1</f>
        <v>45913</v>
      </c>
      <c r="F166">
        <f t="shared" si="9"/>
        <v>35</v>
      </c>
      <c r="G166">
        <f t="shared" si="10"/>
        <v>1</v>
      </c>
    </row>
    <row r="167" spans="1:7" x14ac:dyDescent="0.25">
      <c r="A167" t="str">
        <f>IF(ROW(A166)&lt;=NumberOfPeriodsToGen,ROW(A166),"")</f>
        <v/>
      </c>
      <c r="B167" t="e">
        <f>StartYear+FLOOR(((A167-1)+(StartPeriodOfYear-1))/12,1)</f>
        <v>#VALUE!</v>
      </c>
      <c r="C167">
        <f t="shared" si="8"/>
        <v>10</v>
      </c>
      <c r="D167" s="1">
        <f t="shared" si="11"/>
        <v>45914</v>
      </c>
      <c r="E167" s="1">
        <f>D167+VLOOKUP(C167,EndDateOffSets,ColumnOffsetForVLOOKUP,FALSE)-1</f>
        <v>45941</v>
      </c>
      <c r="F167">
        <f t="shared" si="9"/>
        <v>28</v>
      </c>
      <c r="G167">
        <f t="shared" si="10"/>
        <v>2</v>
      </c>
    </row>
    <row r="168" spans="1:7" x14ac:dyDescent="0.25">
      <c r="A168" t="str">
        <f>IF(ROW(A167)&lt;=NumberOfPeriodsToGen,ROW(A167),"")</f>
        <v/>
      </c>
      <c r="B168" t="e">
        <f>StartYear+FLOOR(((A168-1)+(StartPeriodOfYear-1))/12,1)</f>
        <v>#VALUE!</v>
      </c>
      <c r="C168">
        <f t="shared" si="8"/>
        <v>11</v>
      </c>
      <c r="D168" s="1">
        <f t="shared" si="11"/>
        <v>45942</v>
      </c>
      <c r="E168" s="1">
        <f>D168+VLOOKUP(C168,EndDateOffSets,ColumnOffsetForVLOOKUP,FALSE)-1</f>
        <v>45969</v>
      </c>
      <c r="F168">
        <f t="shared" si="9"/>
        <v>28</v>
      </c>
      <c r="G168">
        <f t="shared" si="10"/>
        <v>3</v>
      </c>
    </row>
    <row r="169" spans="1:7" x14ac:dyDescent="0.25">
      <c r="A169" t="str">
        <f>IF(ROW(A168)&lt;=NumberOfPeriodsToGen,ROW(A168),"")</f>
        <v/>
      </c>
      <c r="B169" t="e">
        <f>StartYear+FLOOR(((A169-1)+(StartPeriodOfYear-1))/12,1)</f>
        <v>#VALUE!</v>
      </c>
      <c r="C169">
        <f t="shared" si="8"/>
        <v>12</v>
      </c>
      <c r="D169" s="1">
        <f t="shared" si="11"/>
        <v>45970</v>
      </c>
      <c r="E169" s="1">
        <f>D169+VLOOKUP(C169,EndDateOffSets,ColumnOffsetForVLOOKUP,FALSE)-1</f>
        <v>46004</v>
      </c>
      <c r="F169">
        <f t="shared" si="9"/>
        <v>35</v>
      </c>
      <c r="G169">
        <f t="shared" si="10"/>
        <v>4</v>
      </c>
    </row>
    <row r="170" spans="1:7" x14ac:dyDescent="0.25">
      <c r="A170" t="str">
        <f>IF(ROW(A169)&lt;=NumberOfPeriodsToGen,ROW(A169),"")</f>
        <v/>
      </c>
      <c r="B170" t="e">
        <f>StartYear+FLOOR(((A170-1)+(StartPeriodOfYear-1))/12,1)</f>
        <v>#VALUE!</v>
      </c>
      <c r="C170">
        <f t="shared" si="8"/>
        <v>1</v>
      </c>
      <c r="D170" s="1">
        <f t="shared" si="11"/>
        <v>46005</v>
      </c>
      <c r="E170" s="1">
        <f>D170+VLOOKUP(C170,EndDateOffSets,ColumnOffsetForVLOOKUP,FALSE)-1</f>
        <v>46032</v>
      </c>
      <c r="F170">
        <f t="shared" si="9"/>
        <v>28</v>
      </c>
      <c r="G170">
        <f t="shared" si="10"/>
        <v>1</v>
      </c>
    </row>
    <row r="171" spans="1:7" x14ac:dyDescent="0.25">
      <c r="A171" t="str">
        <f>IF(ROW(A170)&lt;=NumberOfPeriodsToGen,ROW(A170),"")</f>
        <v/>
      </c>
      <c r="B171" t="e">
        <f>StartYear+FLOOR(((A171-1)+(StartPeriodOfYear-1))/12,1)</f>
        <v>#VALUE!</v>
      </c>
      <c r="C171">
        <f t="shared" si="8"/>
        <v>2</v>
      </c>
      <c r="D171" s="1">
        <f t="shared" si="11"/>
        <v>46033</v>
      </c>
      <c r="E171" s="1">
        <f>D171+VLOOKUP(C171,EndDateOffSets,ColumnOffsetForVLOOKUP,FALSE)-1</f>
        <v>46060</v>
      </c>
      <c r="F171">
        <f t="shared" si="9"/>
        <v>28</v>
      </c>
      <c r="G171">
        <f t="shared" si="10"/>
        <v>2</v>
      </c>
    </row>
    <row r="172" spans="1:7" x14ac:dyDescent="0.25">
      <c r="A172" t="str">
        <f>IF(ROW(A171)&lt;=NumberOfPeriodsToGen,ROW(A171),"")</f>
        <v/>
      </c>
      <c r="B172" t="e">
        <f>StartYear+FLOOR(((A172-1)+(StartPeriodOfYear-1))/12,1)</f>
        <v>#VALUE!</v>
      </c>
      <c r="C172">
        <f t="shared" si="8"/>
        <v>3</v>
      </c>
      <c r="D172" s="1">
        <f t="shared" si="11"/>
        <v>46061</v>
      </c>
      <c r="E172" s="1">
        <f>D172+VLOOKUP(C172,EndDateOffSets,ColumnOffsetForVLOOKUP,FALSE)-1</f>
        <v>46095</v>
      </c>
      <c r="F172">
        <f t="shared" si="9"/>
        <v>35</v>
      </c>
      <c r="G172">
        <f t="shared" si="10"/>
        <v>3</v>
      </c>
    </row>
    <row r="173" spans="1:7" x14ac:dyDescent="0.25">
      <c r="A173" t="str">
        <f>IF(ROW(A172)&lt;=NumberOfPeriodsToGen,ROW(A172),"")</f>
        <v/>
      </c>
      <c r="B173" t="e">
        <f>StartYear+FLOOR(((A173-1)+(StartPeriodOfYear-1))/12,1)</f>
        <v>#VALUE!</v>
      </c>
      <c r="C173">
        <f t="shared" si="8"/>
        <v>4</v>
      </c>
      <c r="D173" s="1">
        <f t="shared" si="11"/>
        <v>46096</v>
      </c>
      <c r="E173" s="1">
        <f>D173+VLOOKUP(C173,EndDateOffSets,ColumnOffsetForVLOOKUP,FALSE)-1</f>
        <v>46123</v>
      </c>
      <c r="F173">
        <f t="shared" si="9"/>
        <v>28</v>
      </c>
      <c r="G173">
        <f t="shared" si="10"/>
        <v>4</v>
      </c>
    </row>
    <row r="174" spans="1:7" x14ac:dyDescent="0.25">
      <c r="A174" t="str">
        <f>IF(ROW(A173)&lt;=NumberOfPeriodsToGen,ROW(A173),"")</f>
        <v/>
      </c>
      <c r="B174" t="e">
        <f>StartYear+FLOOR(((A174-1)+(StartPeriodOfYear-1))/12,1)</f>
        <v>#VALUE!</v>
      </c>
      <c r="C174">
        <f t="shared" si="8"/>
        <v>5</v>
      </c>
      <c r="D174" s="1">
        <f t="shared" si="11"/>
        <v>46124</v>
      </c>
      <c r="E174" s="1">
        <f>D174+VLOOKUP(C174,EndDateOffSets,ColumnOffsetForVLOOKUP,FALSE)-1</f>
        <v>46151</v>
      </c>
      <c r="F174">
        <f t="shared" si="9"/>
        <v>28</v>
      </c>
      <c r="G174">
        <f t="shared" si="10"/>
        <v>1</v>
      </c>
    </row>
    <row r="175" spans="1:7" x14ac:dyDescent="0.25">
      <c r="A175" t="str">
        <f>IF(ROW(A174)&lt;=NumberOfPeriodsToGen,ROW(A174),"")</f>
        <v/>
      </c>
      <c r="B175" t="e">
        <f>StartYear+FLOOR(((A175-1)+(StartPeriodOfYear-1))/12,1)</f>
        <v>#VALUE!</v>
      </c>
      <c r="C175">
        <f t="shared" si="8"/>
        <v>6</v>
      </c>
      <c r="D175" s="1">
        <f t="shared" si="11"/>
        <v>46152</v>
      </c>
      <c r="E175" s="1">
        <f>D175+VLOOKUP(C175,EndDateOffSets,ColumnOffsetForVLOOKUP,FALSE)-1</f>
        <v>46186</v>
      </c>
      <c r="F175">
        <f t="shared" si="9"/>
        <v>35</v>
      </c>
      <c r="G175">
        <f t="shared" si="10"/>
        <v>2</v>
      </c>
    </row>
    <row r="176" spans="1:7" x14ac:dyDescent="0.25">
      <c r="A176" t="str">
        <f>IF(ROW(A175)&lt;=NumberOfPeriodsToGen,ROW(A175),"")</f>
        <v/>
      </c>
      <c r="B176" t="e">
        <f>StartYear+FLOOR(((A176-1)+(StartPeriodOfYear-1))/12,1)</f>
        <v>#VALUE!</v>
      </c>
      <c r="C176">
        <f t="shared" si="8"/>
        <v>7</v>
      </c>
      <c r="D176" s="1">
        <f t="shared" si="11"/>
        <v>46187</v>
      </c>
      <c r="E176" s="1">
        <f>D176+VLOOKUP(C176,EndDateOffSets,ColumnOffsetForVLOOKUP,FALSE)-1</f>
        <v>46214</v>
      </c>
      <c r="F176">
        <f t="shared" si="9"/>
        <v>28</v>
      </c>
      <c r="G176">
        <f t="shared" si="10"/>
        <v>3</v>
      </c>
    </row>
    <row r="177" spans="1:7" x14ac:dyDescent="0.25">
      <c r="A177" t="str">
        <f>IF(ROW(A176)&lt;=NumberOfPeriodsToGen,ROW(A176),"")</f>
        <v/>
      </c>
      <c r="B177" t="e">
        <f>StartYear+FLOOR(((A177-1)+(StartPeriodOfYear-1))/12,1)</f>
        <v>#VALUE!</v>
      </c>
      <c r="C177">
        <f t="shared" ref="C177:C181" si="12">MOD(C176,12)+1</f>
        <v>8</v>
      </c>
      <c r="D177" s="1">
        <f t="shared" si="11"/>
        <v>46215</v>
      </c>
      <c r="E177" s="1">
        <f>D177+VLOOKUP(C177,EndDateOffSets,ColumnOffsetForVLOOKUP,FALSE)-1</f>
        <v>46242</v>
      </c>
      <c r="F177">
        <f t="shared" ref="F177:F181" si="13">E177-D177+1</f>
        <v>28</v>
      </c>
      <c r="G177">
        <f t="shared" ref="G177:G181" si="14">MOD(C177-1,4)+1</f>
        <v>4</v>
      </c>
    </row>
    <row r="178" spans="1:7" x14ac:dyDescent="0.25">
      <c r="A178" t="str">
        <f>IF(ROW(A177)&lt;=NumberOfPeriodsToGen,ROW(A177),"")</f>
        <v/>
      </c>
      <c r="B178" t="e">
        <f>StartYear+FLOOR(((A178-1)+(StartPeriodOfYear-1))/12,1)</f>
        <v>#VALUE!</v>
      </c>
      <c r="C178">
        <f t="shared" si="12"/>
        <v>9</v>
      </c>
      <c r="D178" s="1">
        <f t="shared" si="11"/>
        <v>46243</v>
      </c>
      <c r="E178" s="1">
        <f>D178+VLOOKUP(C178,EndDateOffSets,ColumnOffsetForVLOOKUP,FALSE)-1</f>
        <v>46277</v>
      </c>
      <c r="F178">
        <f t="shared" si="13"/>
        <v>35</v>
      </c>
      <c r="G178">
        <f t="shared" si="14"/>
        <v>1</v>
      </c>
    </row>
    <row r="179" spans="1:7" x14ac:dyDescent="0.25">
      <c r="A179" t="str">
        <f>IF(ROW(A178)&lt;=NumberOfPeriodsToGen,ROW(A178),"")</f>
        <v/>
      </c>
      <c r="B179" t="e">
        <f>StartYear+FLOOR(((A179-1)+(StartPeriodOfYear-1))/12,1)</f>
        <v>#VALUE!</v>
      </c>
      <c r="C179">
        <f t="shared" si="12"/>
        <v>10</v>
      </c>
      <c r="D179" s="1">
        <f t="shared" si="11"/>
        <v>46278</v>
      </c>
      <c r="E179" s="1">
        <f>D179+VLOOKUP(C179,EndDateOffSets,ColumnOffsetForVLOOKUP,FALSE)-1</f>
        <v>46305</v>
      </c>
      <c r="F179">
        <f t="shared" si="13"/>
        <v>28</v>
      </c>
      <c r="G179">
        <f t="shared" si="14"/>
        <v>2</v>
      </c>
    </row>
    <row r="180" spans="1:7" x14ac:dyDescent="0.25">
      <c r="A180" t="str">
        <f>IF(ROW(A179)&lt;=NumberOfPeriodsToGen,ROW(A179),"")</f>
        <v/>
      </c>
      <c r="B180" t="e">
        <f>StartYear+FLOOR(((A180-1)+(StartPeriodOfYear-1))/12,1)</f>
        <v>#VALUE!</v>
      </c>
      <c r="C180">
        <f t="shared" si="12"/>
        <v>11</v>
      </c>
      <c r="D180" s="1">
        <f t="shared" si="11"/>
        <v>46306</v>
      </c>
      <c r="E180" s="1">
        <f>D180+VLOOKUP(C180,EndDateOffSets,ColumnOffsetForVLOOKUP,FALSE)-1</f>
        <v>46333</v>
      </c>
      <c r="F180">
        <f t="shared" si="13"/>
        <v>28</v>
      </c>
      <c r="G180">
        <f t="shared" si="14"/>
        <v>3</v>
      </c>
    </row>
    <row r="181" spans="1:7" x14ac:dyDescent="0.25">
      <c r="A181" t="str">
        <f>IF(ROW(A180)&lt;=NumberOfPeriodsToGen,ROW(A180),"")</f>
        <v/>
      </c>
      <c r="B181" t="e">
        <f>StartYear+FLOOR(((A181-1)+(StartPeriodOfYear-1))/12,1)</f>
        <v>#VALUE!</v>
      </c>
      <c r="C181">
        <f t="shared" si="12"/>
        <v>12</v>
      </c>
      <c r="D181" s="1">
        <f t="shared" si="11"/>
        <v>46334</v>
      </c>
      <c r="E181" s="1">
        <f>D181+VLOOKUP(C181,EndDateOffSets,ColumnOffsetForVLOOKUP,FALSE)-1</f>
        <v>46368</v>
      </c>
      <c r="F181">
        <f t="shared" si="13"/>
        <v>35</v>
      </c>
      <c r="G181">
        <f t="shared" si="14"/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34"/>
  <sheetViews>
    <sheetView showGridLines="0" showRowColHeaders="0" workbookViewId="0">
      <selection activeCell="C4" sqref="C4"/>
    </sheetView>
  </sheetViews>
  <sheetFormatPr defaultRowHeight="15" x14ac:dyDescent="0.25"/>
  <cols>
    <col min="2" max="2" width="47.85546875" bestFit="1" customWidth="1"/>
    <col min="3" max="3" width="17.85546875" customWidth="1"/>
    <col min="5" max="5" width="12.85546875" bestFit="1" customWidth="1"/>
    <col min="6" max="8" width="13.85546875" bestFit="1" customWidth="1"/>
  </cols>
  <sheetData>
    <row r="3" spans="2:3" ht="23.25" x14ac:dyDescent="0.35">
      <c r="B3" s="18" t="s">
        <v>16</v>
      </c>
      <c r="C3" s="18"/>
    </row>
    <row r="4" spans="2:3" x14ac:dyDescent="0.25">
      <c r="B4" t="s">
        <v>1</v>
      </c>
      <c r="C4" s="2" t="s">
        <v>2</v>
      </c>
    </row>
    <row r="5" spans="2:3" x14ac:dyDescent="0.25">
      <c r="B5" t="s">
        <v>5</v>
      </c>
      <c r="C5" s="3">
        <v>40909</v>
      </c>
    </row>
    <row r="6" spans="2:3" x14ac:dyDescent="0.25">
      <c r="B6" t="s">
        <v>6</v>
      </c>
      <c r="C6" s="4">
        <v>2012</v>
      </c>
    </row>
    <row r="7" spans="2:3" x14ac:dyDescent="0.25">
      <c r="B7" t="s">
        <v>7</v>
      </c>
      <c r="C7" s="4">
        <v>1</v>
      </c>
    </row>
    <row r="8" spans="2:3" x14ac:dyDescent="0.25">
      <c r="B8" t="s">
        <v>8</v>
      </c>
      <c r="C8" s="4">
        <v>36</v>
      </c>
    </row>
    <row r="18" spans="2:8" ht="24" thickBot="1" x14ac:dyDescent="0.4">
      <c r="B18" s="17" t="s">
        <v>15</v>
      </c>
      <c r="C18" s="17"/>
      <c r="D18" s="17"/>
      <c r="E18" s="17"/>
      <c r="F18" s="17"/>
      <c r="G18" s="17"/>
      <c r="H18" s="17"/>
    </row>
    <row r="19" spans="2:8" x14ac:dyDescent="0.25">
      <c r="B19" s="5"/>
      <c r="C19" s="6"/>
      <c r="D19" s="6"/>
      <c r="E19" s="6"/>
      <c r="F19" s="6">
        <f>IF($C$4="Four Four Five",2,IF($C$4="Four FIVE Four",3,4))</f>
        <v>2</v>
      </c>
      <c r="G19" s="6"/>
      <c r="H19" s="7"/>
    </row>
    <row r="20" spans="2:8" x14ac:dyDescent="0.25">
      <c r="B20" s="8"/>
      <c r="C20" s="9"/>
      <c r="D20" s="9"/>
      <c r="E20" s="9"/>
      <c r="F20" s="9"/>
      <c r="G20" s="9"/>
      <c r="H20" s="10"/>
    </row>
    <row r="21" spans="2:8" x14ac:dyDescent="0.25">
      <c r="B21" s="8"/>
      <c r="C21" s="9"/>
      <c r="D21" s="9"/>
      <c r="E21" s="9" t="s">
        <v>10</v>
      </c>
      <c r="F21" s="11" t="s">
        <v>2</v>
      </c>
      <c r="G21" s="11" t="s">
        <v>3</v>
      </c>
      <c r="H21" s="12" t="s">
        <v>4</v>
      </c>
    </row>
    <row r="22" spans="2:8" x14ac:dyDescent="0.25">
      <c r="B22" s="8"/>
      <c r="C22" s="9"/>
      <c r="D22" s="9"/>
      <c r="E22" s="9">
        <v>1</v>
      </c>
      <c r="F22" s="9">
        <v>28</v>
      </c>
      <c r="G22" s="9">
        <v>28</v>
      </c>
      <c r="H22" s="10">
        <v>35</v>
      </c>
    </row>
    <row r="23" spans="2:8" x14ac:dyDescent="0.25">
      <c r="B23" s="8"/>
      <c r="C23" s="9"/>
      <c r="D23" s="9"/>
      <c r="E23" s="9">
        <v>2</v>
      </c>
      <c r="F23" s="9">
        <v>28</v>
      </c>
      <c r="G23" s="9">
        <v>35</v>
      </c>
      <c r="H23" s="10">
        <v>28</v>
      </c>
    </row>
    <row r="24" spans="2:8" x14ac:dyDescent="0.25">
      <c r="B24" s="8"/>
      <c r="C24" s="9"/>
      <c r="D24" s="9"/>
      <c r="E24" s="9">
        <v>3</v>
      </c>
      <c r="F24" s="9">
        <v>35</v>
      </c>
      <c r="G24" s="9">
        <v>28</v>
      </c>
      <c r="H24" s="10">
        <v>28</v>
      </c>
    </row>
    <row r="25" spans="2:8" x14ac:dyDescent="0.25">
      <c r="B25" s="8"/>
      <c r="C25" s="9"/>
      <c r="D25" s="9"/>
      <c r="E25" s="9">
        <v>4</v>
      </c>
      <c r="F25" s="9">
        <v>28</v>
      </c>
      <c r="G25" s="9">
        <v>28</v>
      </c>
      <c r="H25" s="10">
        <v>35</v>
      </c>
    </row>
    <row r="26" spans="2:8" x14ac:dyDescent="0.25">
      <c r="B26" s="8"/>
      <c r="C26" s="9"/>
      <c r="D26" s="9"/>
      <c r="E26" s="9">
        <v>5</v>
      </c>
      <c r="F26" s="9">
        <v>28</v>
      </c>
      <c r="G26" s="9">
        <v>35</v>
      </c>
      <c r="H26" s="10">
        <v>28</v>
      </c>
    </row>
    <row r="27" spans="2:8" x14ac:dyDescent="0.25">
      <c r="B27" s="8"/>
      <c r="C27" s="9"/>
      <c r="D27" s="9"/>
      <c r="E27" s="9">
        <v>6</v>
      </c>
      <c r="F27" s="9">
        <v>35</v>
      </c>
      <c r="G27" s="9">
        <v>28</v>
      </c>
      <c r="H27" s="10">
        <v>28</v>
      </c>
    </row>
    <row r="28" spans="2:8" x14ac:dyDescent="0.25">
      <c r="B28" s="8"/>
      <c r="C28" s="9"/>
      <c r="D28" s="9"/>
      <c r="E28" s="9">
        <v>7</v>
      </c>
      <c r="F28" s="9">
        <v>28</v>
      </c>
      <c r="G28" s="9">
        <v>28</v>
      </c>
      <c r="H28" s="10">
        <v>35</v>
      </c>
    </row>
    <row r="29" spans="2:8" x14ac:dyDescent="0.25">
      <c r="B29" s="8"/>
      <c r="C29" s="9"/>
      <c r="D29" s="9"/>
      <c r="E29" s="9">
        <v>8</v>
      </c>
      <c r="F29" s="9">
        <v>28</v>
      </c>
      <c r="G29" s="9">
        <v>35</v>
      </c>
      <c r="H29" s="10">
        <v>28</v>
      </c>
    </row>
    <row r="30" spans="2:8" x14ac:dyDescent="0.25">
      <c r="B30" s="8"/>
      <c r="C30" s="9"/>
      <c r="D30" s="9"/>
      <c r="E30" s="9">
        <v>9</v>
      </c>
      <c r="F30" s="9">
        <v>35</v>
      </c>
      <c r="G30" s="9">
        <v>28</v>
      </c>
      <c r="H30" s="10">
        <v>28</v>
      </c>
    </row>
    <row r="31" spans="2:8" x14ac:dyDescent="0.25">
      <c r="B31" s="8"/>
      <c r="C31" s="9"/>
      <c r="D31" s="9"/>
      <c r="E31" s="9">
        <v>10</v>
      </c>
      <c r="F31" s="9">
        <v>28</v>
      </c>
      <c r="G31" s="9">
        <v>28</v>
      </c>
      <c r="H31" s="10">
        <v>35</v>
      </c>
    </row>
    <row r="32" spans="2:8" x14ac:dyDescent="0.25">
      <c r="B32" s="13" t="s">
        <v>2</v>
      </c>
      <c r="C32" s="9"/>
      <c r="D32" s="9"/>
      <c r="E32" s="9">
        <v>11</v>
      </c>
      <c r="F32" s="9">
        <v>28</v>
      </c>
      <c r="G32" s="9">
        <v>35</v>
      </c>
      <c r="H32" s="10">
        <v>28</v>
      </c>
    </row>
    <row r="33" spans="2:8" x14ac:dyDescent="0.25">
      <c r="B33" s="13" t="s">
        <v>3</v>
      </c>
      <c r="C33" s="9"/>
      <c r="D33" s="9"/>
      <c r="E33" s="9">
        <v>12</v>
      </c>
      <c r="F33" s="9">
        <v>35</v>
      </c>
      <c r="G33" s="9">
        <v>28</v>
      </c>
      <c r="H33" s="10">
        <v>28</v>
      </c>
    </row>
    <row r="34" spans="2:8" ht="15.75" thickBot="1" x14ac:dyDescent="0.3">
      <c r="B34" s="14" t="s">
        <v>4</v>
      </c>
      <c r="C34" s="15"/>
      <c r="D34" s="15"/>
      <c r="E34" s="15"/>
      <c r="F34" s="15"/>
      <c r="G34" s="15"/>
      <c r="H34" s="16"/>
    </row>
  </sheetData>
  <mergeCells count="2">
    <mergeCell ref="B18:H18"/>
    <mergeCell ref="B3:C3"/>
  </mergeCells>
  <dataValidations count="2">
    <dataValidation type="list" allowBlank="1" showInputMessage="1" showErrorMessage="1" sqref="A4">
      <formula1>"4/4/2005,4/5/2004,5/4/2004"</formula1>
    </dataValidation>
    <dataValidation type="list" allowBlank="1" showInputMessage="1" showErrorMessage="1" sqref="C4">
      <formula1>$B$32:$B$34</formula1>
    </dataValidation>
  </dataValidations>
  <pageMargins left="0.7" right="0.7" top="0.75" bottom="0.75" header="0.3" footer="0.3"/>
  <pageSetup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497A3D7617504B977B8187B9BC83AE" ma:contentTypeVersion="2" ma:contentTypeDescription="Create a new document." ma:contentTypeScope="" ma:versionID="2126bca2d7da85eb4d88dc79a485a9a9">
  <xsd:schema xmlns:xsd="http://www.w3.org/2001/XMLSchema" xmlns:xs="http://www.w3.org/2001/XMLSchema" xmlns:p="http://schemas.microsoft.com/office/2006/metadata/properties" xmlns:ns2="2de999e9-4172-4c67-9dfb-7a2bdf2ec9fe" targetNamespace="http://schemas.microsoft.com/office/2006/metadata/properties" ma:root="true" ma:fieldsID="88a656f74b71ab817a739aaad5460faf" ns2:_="">
    <xsd:import namespace="2de999e9-4172-4c67-9dfb-7a2bdf2ec9f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e999e9-4172-4c67-9dfb-7a2bdf2ec9f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625150B-90FB-461C-A9BE-9E1BC9E7AE41}"/>
</file>

<file path=customXml/itemProps2.xml><?xml version="1.0" encoding="utf-8"?>
<ds:datastoreItem xmlns:ds="http://schemas.openxmlformats.org/officeDocument/2006/customXml" ds:itemID="{7DC16C0A-CE86-4D01-9671-08A710514565}"/>
</file>

<file path=customXml/itemProps3.xml><?xml version="1.0" encoding="utf-8"?>
<ds:datastoreItem xmlns:ds="http://schemas.openxmlformats.org/officeDocument/2006/customXml" ds:itemID="{7F29D22B-01C9-4E4A-B542-6C8A484FCDE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CalendarOutput</vt:lpstr>
      <vt:lpstr>Inputs</vt:lpstr>
      <vt:lpstr>ColumnOffsetForVLOOKUP</vt:lpstr>
      <vt:lpstr>EndDateOffSets</vt:lpstr>
      <vt:lpstr>NumberOfPeriodsToGen</vt:lpstr>
      <vt:lpstr>StartDate</vt:lpstr>
      <vt:lpstr>StartPeriodOfYear</vt:lpstr>
      <vt:lpstr>StartYear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</dc:creator>
  <cp:lastModifiedBy>rob</cp:lastModifiedBy>
  <dcterms:created xsi:type="dcterms:W3CDTF">2013-11-18T18:06:26Z</dcterms:created>
  <dcterms:modified xsi:type="dcterms:W3CDTF">2013-11-19T01:20:58Z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0x010100AA497A3D7617504B977B8187B9BC83AE</vt:lpwstr>
  </property>
</Properties>
</file>