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data" ContentType="application/binary"/>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pivotCache/pivotCacheDefinition6.xml" ContentType="application/vnd.openxmlformats-officedocument.spreadsheetml.pivotCacheDefinition+xml"/>
  <Override PartName="/xl/pivotCache/pivotCacheDefinition7.xml" ContentType="application/vnd.openxmlformats-officedocument.spreadsheetml.pivotCacheDefinition+xml"/>
  <Override PartName="/xl/pivotCache/pivotCacheDefinition8.xml" ContentType="application/vnd.openxmlformats-officedocument.spreadsheetml.pivotCacheDefinition+xml"/>
  <Override PartName="/xl/pivotCache/pivotCacheDefinition9.xml" ContentType="application/vnd.openxmlformats-officedocument.spreadsheetml.pivotCacheDefinition+xml"/>
  <Override PartName="/xl/slicerCaches/slicerCache1.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ustomData/itemProps1.xml" ContentType="application/vnd.ms-excel.customDataPropertie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pivotTables/pivotTable4.xml" ContentType="application/vnd.openxmlformats-officedocument.spreadsheetml.pivotTable+xml"/>
  <Override PartName="/xl/drawings/drawing2.xml" ContentType="application/vnd.openxmlformats-officedocument.drawing+xml"/>
  <Override PartName="/xl/charts/chart4.xml" ContentType="application/vnd.openxmlformats-officedocument.drawingml.chart+xml"/>
  <Override PartName="/xl/theme/themeOverride3.xml" ContentType="application/vnd.openxmlformats-officedocument.themeOverride+xml"/>
  <Override PartName="/xl/pivotTables/pivotTable5.xml" ContentType="application/vnd.openxmlformats-officedocument.spreadsheetml.pivotTable+xml"/>
  <Override PartName="/xl/drawings/drawing3.xml" ContentType="application/vnd.openxmlformats-officedocument.drawing+xml"/>
  <Override PartName="/xl/charts/chart5.xml" ContentType="application/vnd.openxmlformats-officedocument.drawingml.chart+xml"/>
  <Override PartName="/xl/theme/themeOverride4.xml" ContentType="application/vnd.openxmlformats-officedocument.themeOverride+xml"/>
  <Override PartName="/xl/pivotTables/pivotTable6.xml" ContentType="application/vnd.openxmlformats-officedocument.spreadsheetml.pivotTable+xml"/>
  <Override PartName="/xl/drawings/drawing4.xml" ContentType="application/vnd.openxmlformats-officedocument.drawing+xml"/>
  <Override PartName="/xl/charts/chart6.xml" ContentType="application/vnd.openxmlformats-officedocument.drawingml.chart+xml"/>
  <Override PartName="/xl/theme/themeOverride5.xml" ContentType="application/vnd.openxmlformats-officedocument.themeOverride+xml"/>
  <Override PartName="/xl/pivotTables/pivotTable7.xml" ContentType="application/vnd.openxmlformats-officedocument.spreadsheetml.pivotTable+xml"/>
  <Override PartName="/xl/drawings/drawing5.xml" ContentType="application/vnd.openxmlformats-officedocument.drawing+xml"/>
  <Override PartName="/xl/charts/chart7.xml" ContentType="application/vnd.openxmlformats-officedocument.drawingml.chart+xml"/>
  <Override PartName="/xl/theme/themeOverride6.xml" ContentType="application/vnd.openxmlformats-officedocument.themeOverride+xml"/>
  <Override PartName="/xl/pivotTables/pivotTable8.xml" ContentType="application/vnd.openxmlformats-officedocument.spreadsheetml.pivotTable+xml"/>
  <Override PartName="/xl/drawings/drawing6.xml" ContentType="application/vnd.openxmlformats-officedocument.drawing+xml"/>
  <Override PartName="/xl/slicers/slicer1.xml" ContentType="application/vnd.ms-excel.slicer+xml"/>
  <Override PartName="/xl/charts/chart8.xml" ContentType="application/vnd.openxmlformats-officedocument.drawingml.chart+xml"/>
  <Override PartName="/xl/theme/themeOverride7.xml" ContentType="application/vnd.openxmlformats-officedocument.themeOverrid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customXml/itemProps24.xml" ContentType="application/vnd.openxmlformats-officedocument.customXmlProperties+xml"/>
  <Override PartName="/customXml/itemProps25.xml" ContentType="application/vnd.openxmlformats-officedocument.customXmlProperties+xml"/>
  <Override PartName="/customXml/itemProps26.xml" ContentType="application/vnd.openxmlformats-officedocument.customXmlProperties+xml"/>
  <Override PartName="/customXml/itemProps27.xml" ContentType="application/vnd.openxmlformats-officedocument.customXmlProperties+xml"/>
  <Override PartName="/customXml/itemProps28.xml" ContentType="application/vnd.openxmlformats-officedocument.customXmlProperties+xml"/>
  <Override PartName="/customXml/itemProps29.xml" ContentType="application/vnd.openxmlformats-officedocument.customXmlProperties+xml"/>
  <Override PartName="/customXml/itemProps30.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hidePivotFieldList="1" defaultThemeVersion="124226"/>
  <bookViews>
    <workbookView xWindow="480" yWindow="30" windowWidth="27795" windowHeight="11835" activeTab="5"/>
  </bookViews>
  <sheets>
    <sheet name="Pivot1" sheetId="3" r:id="rId1"/>
    <sheet name="Pivot2" sheetId="4" r:id="rId2"/>
    <sheet name="Pivot3" sheetId="6" r:id="rId3"/>
    <sheet name="Pivot4" sheetId="7" r:id="rId4"/>
    <sheet name="Pivot5" sheetId="8" r:id="rId5"/>
    <sheet name="Pivot6" sheetId="10" r:id="rId6"/>
    <sheet name="Data" sheetId="1" r:id="rId7"/>
    <sheet name="Calendar" sheetId="2" r:id="rId8"/>
    <sheet name="WeekdayStartSelector" sheetId="9" r:id="rId9"/>
  </sheets>
  <definedNames>
    <definedName name="Slicer_WeekdaySelect">#N/A</definedName>
  </definedNames>
  <calcPr calcId="145621"/>
  <pivotCaches>
    <pivotCache cacheId="553" r:id="rId10"/>
    <pivotCache cacheId="557" r:id="rId11"/>
    <pivotCache cacheId="561" r:id="rId12"/>
    <pivotCache cacheId="565" r:id="rId13"/>
    <pivotCache cacheId="569" r:id="rId14"/>
    <pivotCache cacheId="573" r:id="rId15"/>
    <pivotCache cacheId="577" r:id="rId16"/>
    <pivotCache cacheId="667" r:id="rId17"/>
  </pivotCaches>
  <extLst>
    <ext xmlns:x14="http://schemas.microsoft.com/office/spreadsheetml/2009/9/main" uri="{876F7934-8845-4945-9796-88D515C7AA90}">
      <x14:pivotCaches>
        <pivotCache cacheId="548" r:id="rId18"/>
      </x14:pivotCaches>
    </ext>
    <ext xmlns:x14="http://schemas.microsoft.com/office/spreadsheetml/2009/9/main" uri="{BBE1A952-AA13-448e-AADC-164F8A28A991}">
      <x14:slicerCaches>
        <x14:slicerCache r:id="rId19"/>
      </x14:slicerCaches>
    </ext>
    <ext xmlns:x14="http://schemas.microsoft.com/office/spreadsheetml/2009/9/main" uri="{79F54976-1DA5-4618-B147-4CDE4B953A38}">
      <x14:workbookPr/>
    </ext>
  </extLst>
</workbook>
</file>

<file path=xl/calcChain.xml><?xml version="1.0" encoding="utf-8"?>
<calcChain xmlns="http://schemas.openxmlformats.org/spreadsheetml/2006/main">
  <c r="G8" i="9" l="1"/>
  <c r="H8" i="9" s="1"/>
  <c r="G7" i="9"/>
  <c r="H7" i="9" s="1"/>
  <c r="G6" i="9"/>
  <c r="H6" i="9" s="1"/>
  <c r="G5" i="9"/>
  <c r="H5" i="9" s="1"/>
  <c r="G4" i="9"/>
  <c r="H4" i="9" s="1"/>
  <c r="G3" i="9"/>
  <c r="H3" i="9" s="1"/>
  <c r="G2" i="9"/>
  <c r="H2" i="9" s="1"/>
  <c r="D2" i="2"/>
  <c r="D3" i="2"/>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D202" i="2"/>
  <c r="D203" i="2"/>
  <c r="D204" i="2"/>
  <c r="D205" i="2"/>
  <c r="D206" i="2"/>
  <c r="D207" i="2"/>
  <c r="D208" i="2"/>
  <c r="D209" i="2"/>
  <c r="D210" i="2"/>
  <c r="D211" i="2"/>
  <c r="D212" i="2"/>
  <c r="D213" i="2"/>
  <c r="D214" i="2"/>
  <c r="D215" i="2"/>
  <c r="D216" i="2"/>
  <c r="D217" i="2"/>
  <c r="D218" i="2"/>
  <c r="D219" i="2"/>
  <c r="D220" i="2"/>
  <c r="D221" i="2"/>
  <c r="D222" i="2"/>
  <c r="D223" i="2"/>
  <c r="D224" i="2"/>
  <c r="D225" i="2"/>
  <c r="D226" i="2"/>
  <c r="D227" i="2"/>
  <c r="D228" i="2"/>
  <c r="D229" i="2"/>
  <c r="D230" i="2"/>
  <c r="D231" i="2"/>
  <c r="D232" i="2"/>
  <c r="D233" i="2"/>
  <c r="D234" i="2"/>
  <c r="D235" i="2"/>
  <c r="D236" i="2"/>
  <c r="D237" i="2"/>
  <c r="D238" i="2"/>
  <c r="D239" i="2"/>
  <c r="D240" i="2"/>
  <c r="D241" i="2"/>
  <c r="D242" i="2"/>
  <c r="D243" i="2"/>
  <c r="D244" i="2"/>
  <c r="D245" i="2"/>
  <c r="D246" i="2"/>
  <c r="D247" i="2"/>
  <c r="D248" i="2"/>
  <c r="D249" i="2"/>
  <c r="D250" i="2"/>
  <c r="D251" i="2"/>
  <c r="D252" i="2"/>
  <c r="D253" i="2"/>
  <c r="D254" i="2"/>
  <c r="D255" i="2"/>
  <c r="D256" i="2"/>
  <c r="D257" i="2"/>
  <c r="D258" i="2"/>
  <c r="D259" i="2"/>
  <c r="D260" i="2"/>
  <c r="D261" i="2"/>
  <c r="D262" i="2"/>
  <c r="D263" i="2"/>
  <c r="D264" i="2"/>
  <c r="D265" i="2"/>
  <c r="D266" i="2"/>
  <c r="D267" i="2"/>
  <c r="D268" i="2"/>
  <c r="D269" i="2"/>
  <c r="D270" i="2"/>
  <c r="D271" i="2"/>
  <c r="D272" i="2"/>
  <c r="D273" i="2"/>
  <c r="D274" i="2"/>
  <c r="D275" i="2"/>
  <c r="D276" i="2"/>
  <c r="D277" i="2"/>
  <c r="D278" i="2"/>
  <c r="D279" i="2"/>
  <c r="D280" i="2"/>
  <c r="D281" i="2"/>
  <c r="D282" i="2"/>
  <c r="D283" i="2"/>
  <c r="D284" i="2"/>
  <c r="D285" i="2"/>
  <c r="D286" i="2"/>
  <c r="D287" i="2"/>
  <c r="D288" i="2"/>
  <c r="D289" i="2"/>
  <c r="D290" i="2"/>
  <c r="D291" i="2"/>
  <c r="D292" i="2"/>
  <c r="D293" i="2"/>
  <c r="D294" i="2"/>
  <c r="D295" i="2"/>
  <c r="D296" i="2"/>
  <c r="D297" i="2"/>
  <c r="D298" i="2"/>
  <c r="D299" i="2"/>
  <c r="D300" i="2"/>
  <c r="D301" i="2"/>
  <c r="D302" i="2"/>
  <c r="D303" i="2"/>
  <c r="D304" i="2"/>
  <c r="D305" i="2"/>
  <c r="D306" i="2"/>
  <c r="D307" i="2"/>
  <c r="D308" i="2"/>
  <c r="D309" i="2"/>
  <c r="D310" i="2"/>
  <c r="D311" i="2"/>
  <c r="D312" i="2"/>
  <c r="D313" i="2"/>
  <c r="D314" i="2"/>
  <c r="D315" i="2"/>
  <c r="D316" i="2"/>
  <c r="D317" i="2"/>
  <c r="D318" i="2"/>
  <c r="D319" i="2"/>
  <c r="D320" i="2"/>
  <c r="D321" i="2"/>
  <c r="D322" i="2"/>
  <c r="D323" i="2"/>
  <c r="D324" i="2"/>
  <c r="D325" i="2"/>
  <c r="D326" i="2"/>
  <c r="D327" i="2"/>
  <c r="D328" i="2"/>
  <c r="D329" i="2"/>
  <c r="D330" i="2"/>
  <c r="D331" i="2"/>
  <c r="D332" i="2"/>
  <c r="D333" i="2"/>
  <c r="D334" i="2"/>
  <c r="D335" i="2"/>
  <c r="D336" i="2"/>
  <c r="D337" i="2"/>
  <c r="D338" i="2"/>
  <c r="D339" i="2"/>
  <c r="D340" i="2"/>
  <c r="D341" i="2"/>
  <c r="D342" i="2"/>
  <c r="D343" i="2"/>
  <c r="D344" i="2"/>
  <c r="D345" i="2"/>
  <c r="D346" i="2"/>
  <c r="D347" i="2"/>
  <c r="D348" i="2"/>
  <c r="D349" i="2"/>
  <c r="D350" i="2"/>
  <c r="D351" i="2"/>
  <c r="D352" i="2"/>
  <c r="D353" i="2"/>
  <c r="D354" i="2"/>
  <c r="D355" i="2"/>
  <c r="D356" i="2"/>
  <c r="D357" i="2"/>
  <c r="D358" i="2"/>
  <c r="D359" i="2"/>
  <c r="D360" i="2"/>
  <c r="D361" i="2"/>
  <c r="D362" i="2"/>
  <c r="D363" i="2"/>
  <c r="D364" i="2"/>
  <c r="D365" i="2"/>
  <c r="D366" i="2"/>
  <c r="C2" i="2"/>
  <c r="C3" i="2"/>
  <c r="C4" i="2"/>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36" i="2"/>
  <c r="C137" i="2"/>
  <c r="C138" i="2"/>
  <c r="C139" i="2"/>
  <c r="C140" i="2"/>
  <c r="C141" i="2"/>
  <c r="C142" i="2"/>
  <c r="C143" i="2"/>
  <c r="C144" i="2"/>
  <c r="C145" i="2"/>
  <c r="C146" i="2"/>
  <c r="C147" i="2"/>
  <c r="C148" i="2"/>
  <c r="C149" i="2"/>
  <c r="C150" i="2"/>
  <c r="C151" i="2"/>
  <c r="C152" i="2"/>
  <c r="C153" i="2"/>
  <c r="C154" i="2"/>
  <c r="C155" i="2"/>
  <c r="C156" i="2"/>
  <c r="C157" i="2"/>
  <c r="C158" i="2"/>
  <c r="C159" i="2"/>
  <c r="C160" i="2"/>
  <c r="C161" i="2"/>
  <c r="C162" i="2"/>
  <c r="C163" i="2"/>
  <c r="C164" i="2"/>
  <c r="C165" i="2"/>
  <c r="C166" i="2"/>
  <c r="C167" i="2"/>
  <c r="C168" i="2"/>
  <c r="C169" i="2"/>
  <c r="C170" i="2"/>
  <c r="C171" i="2"/>
  <c r="C172" i="2"/>
  <c r="C173" i="2"/>
  <c r="C174" i="2"/>
  <c r="C175" i="2"/>
  <c r="C176" i="2"/>
  <c r="C177" i="2"/>
  <c r="C178" i="2"/>
  <c r="C179" i="2"/>
  <c r="C180" i="2"/>
  <c r="C181" i="2"/>
  <c r="C182" i="2"/>
  <c r="C183" i="2"/>
  <c r="C184" i="2"/>
  <c r="C185" i="2"/>
  <c r="C186" i="2"/>
  <c r="C187" i="2"/>
  <c r="C188" i="2"/>
  <c r="C189" i="2"/>
  <c r="C190" i="2"/>
  <c r="C191" i="2"/>
  <c r="C192" i="2"/>
  <c r="C193" i="2"/>
  <c r="C194" i="2"/>
  <c r="C195" i="2"/>
  <c r="C196" i="2"/>
  <c r="C197" i="2"/>
  <c r="C198" i="2"/>
  <c r="C199" i="2"/>
  <c r="C200" i="2"/>
  <c r="C201" i="2"/>
  <c r="C202" i="2"/>
  <c r="C203" i="2"/>
  <c r="C204" i="2"/>
  <c r="C205" i="2"/>
  <c r="C206" i="2"/>
  <c r="C207" i="2"/>
  <c r="C208" i="2"/>
  <c r="C209" i="2"/>
  <c r="C210" i="2"/>
  <c r="C211" i="2"/>
  <c r="C212" i="2"/>
  <c r="C213" i="2"/>
  <c r="C214" i="2"/>
  <c r="C215" i="2"/>
  <c r="C216" i="2"/>
  <c r="C217" i="2"/>
  <c r="C218" i="2"/>
  <c r="C219" i="2"/>
  <c r="C220" i="2"/>
  <c r="C221" i="2"/>
  <c r="C222" i="2"/>
  <c r="C223" i="2"/>
  <c r="C224" i="2"/>
  <c r="C225" i="2"/>
  <c r="C226" i="2"/>
  <c r="C227" i="2"/>
  <c r="C228" i="2"/>
  <c r="C229" i="2"/>
  <c r="C230" i="2"/>
  <c r="C231" i="2"/>
  <c r="C232" i="2"/>
  <c r="C233" i="2"/>
  <c r="C234" i="2"/>
  <c r="C235" i="2"/>
  <c r="C236" i="2"/>
  <c r="C237" i="2"/>
  <c r="C238" i="2"/>
  <c r="C239" i="2"/>
  <c r="C240" i="2"/>
  <c r="C241" i="2"/>
  <c r="C242" i="2"/>
  <c r="C243" i="2"/>
  <c r="C244" i="2"/>
  <c r="C245" i="2"/>
  <c r="C246" i="2"/>
  <c r="C247" i="2"/>
  <c r="C248" i="2"/>
  <c r="C249" i="2"/>
  <c r="C250" i="2"/>
  <c r="C251" i="2"/>
  <c r="C252" i="2"/>
  <c r="C253" i="2"/>
  <c r="C254" i="2"/>
  <c r="C255" i="2"/>
  <c r="C256" i="2"/>
  <c r="C257" i="2"/>
  <c r="C258" i="2"/>
  <c r="C259" i="2"/>
  <c r="C260" i="2"/>
  <c r="C261" i="2"/>
  <c r="C262" i="2"/>
  <c r="C263" i="2"/>
  <c r="C264" i="2"/>
  <c r="C265" i="2"/>
  <c r="C266" i="2"/>
  <c r="C267" i="2"/>
  <c r="C268" i="2"/>
  <c r="C269" i="2"/>
  <c r="C270" i="2"/>
  <c r="C271" i="2"/>
  <c r="C272" i="2"/>
  <c r="C273" i="2"/>
  <c r="C274" i="2"/>
  <c r="C275" i="2"/>
  <c r="C276" i="2"/>
  <c r="C277" i="2"/>
  <c r="C278" i="2"/>
  <c r="C279" i="2"/>
  <c r="C280" i="2"/>
  <c r="C281" i="2"/>
  <c r="C282" i="2"/>
  <c r="C283" i="2"/>
  <c r="C284" i="2"/>
  <c r="C285" i="2"/>
  <c r="C286" i="2"/>
  <c r="C287" i="2"/>
  <c r="C288" i="2"/>
  <c r="C289" i="2"/>
  <c r="C290" i="2"/>
  <c r="C291" i="2"/>
  <c r="C292" i="2"/>
  <c r="C293" i="2"/>
  <c r="C294" i="2"/>
  <c r="C295" i="2"/>
  <c r="C296" i="2"/>
  <c r="C297" i="2"/>
  <c r="C298" i="2"/>
  <c r="C299" i="2"/>
  <c r="C300" i="2"/>
  <c r="C301" i="2"/>
  <c r="C302" i="2"/>
  <c r="C303" i="2"/>
  <c r="C304" i="2"/>
  <c r="C305" i="2"/>
  <c r="C306" i="2"/>
  <c r="C307" i="2"/>
  <c r="C308" i="2"/>
  <c r="C309" i="2"/>
  <c r="C310" i="2"/>
  <c r="C311" i="2"/>
  <c r="C312" i="2"/>
  <c r="C313" i="2"/>
  <c r="C314" i="2"/>
  <c r="C315" i="2"/>
  <c r="C316" i="2"/>
  <c r="C317" i="2"/>
  <c r="C318" i="2"/>
  <c r="C319" i="2"/>
  <c r="C320" i="2"/>
  <c r="C321" i="2"/>
  <c r="C322" i="2"/>
  <c r="C323" i="2"/>
  <c r="C324" i="2"/>
  <c r="C325" i="2"/>
  <c r="C326" i="2"/>
  <c r="C327" i="2"/>
  <c r="C328" i="2"/>
  <c r="C329" i="2"/>
  <c r="C330" i="2"/>
  <c r="C331" i="2"/>
  <c r="C332" i="2"/>
  <c r="C333" i="2"/>
  <c r="C334" i="2"/>
  <c r="C335" i="2"/>
  <c r="C336" i="2"/>
  <c r="C337" i="2"/>
  <c r="C338" i="2"/>
  <c r="C339" i="2"/>
  <c r="C340" i="2"/>
  <c r="C341" i="2"/>
  <c r="C342" i="2"/>
  <c r="C343" i="2"/>
  <c r="C344" i="2"/>
  <c r="C345" i="2"/>
  <c r="C346" i="2"/>
  <c r="C347" i="2"/>
  <c r="C348" i="2"/>
  <c r="C349" i="2"/>
  <c r="C350" i="2"/>
  <c r="C351" i="2"/>
  <c r="C352" i="2"/>
  <c r="C353" i="2"/>
  <c r="C354" i="2"/>
  <c r="C355" i="2"/>
  <c r="C356" i="2"/>
  <c r="C357" i="2"/>
  <c r="C358" i="2"/>
  <c r="C359" i="2"/>
  <c r="C360" i="2"/>
  <c r="C361" i="2"/>
  <c r="C362" i="2"/>
  <c r="C363" i="2"/>
  <c r="C364" i="2"/>
  <c r="C365" i="2"/>
  <c r="C366" i="2"/>
  <c r="B2" i="2" l="1"/>
  <c r="B3" i="2"/>
  <c r="B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B154" i="2"/>
  <c r="B155" i="2"/>
  <c r="B156" i="2"/>
  <c r="B157" i="2"/>
  <c r="B158" i="2"/>
  <c r="B159" i="2"/>
  <c r="B160" i="2"/>
  <c r="B161" i="2"/>
  <c r="B162" i="2"/>
  <c r="B163" i="2"/>
  <c r="B164" i="2"/>
  <c r="B165" i="2"/>
  <c r="B166" i="2"/>
  <c r="B167" i="2"/>
  <c r="B168" i="2"/>
  <c r="B169" i="2"/>
  <c r="B170" i="2"/>
  <c r="B171" i="2"/>
  <c r="B172" i="2"/>
  <c r="B173" i="2"/>
  <c r="B174" i="2"/>
  <c r="B175" i="2"/>
  <c r="B176" i="2"/>
  <c r="B177"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B213" i="2"/>
  <c r="B214" i="2"/>
  <c r="B215" i="2"/>
  <c r="B216" i="2"/>
  <c r="B217" i="2"/>
  <c r="B218" i="2"/>
  <c r="B219" i="2"/>
  <c r="B220" i="2"/>
  <c r="B221" i="2"/>
  <c r="B222" i="2"/>
  <c r="B223" i="2"/>
  <c r="B224" i="2"/>
  <c r="B225" i="2"/>
  <c r="B226" i="2"/>
  <c r="B227" i="2"/>
  <c r="B228" i="2"/>
  <c r="B229" i="2"/>
  <c r="B230" i="2"/>
  <c r="B231" i="2"/>
  <c r="B232" i="2"/>
  <c r="B233" i="2"/>
  <c r="B234" i="2"/>
  <c r="B235" i="2"/>
  <c r="B236" i="2"/>
  <c r="B237" i="2"/>
  <c r="B238" i="2"/>
  <c r="B239" i="2"/>
  <c r="B240" i="2"/>
  <c r="B241" i="2"/>
  <c r="B242" i="2"/>
  <c r="B243" i="2"/>
  <c r="B244" i="2"/>
  <c r="B245" i="2"/>
  <c r="B246" i="2"/>
  <c r="B247" i="2"/>
  <c r="B248" i="2"/>
  <c r="B249" i="2"/>
  <c r="B250" i="2"/>
  <c r="B251" i="2"/>
  <c r="B252" i="2"/>
  <c r="B253" i="2"/>
  <c r="B254" i="2"/>
  <c r="B255" i="2"/>
  <c r="B256" i="2"/>
  <c r="B257" i="2"/>
  <c r="B258" i="2"/>
  <c r="B259" i="2"/>
  <c r="B260" i="2"/>
  <c r="B261" i="2"/>
  <c r="B262" i="2"/>
  <c r="B263" i="2"/>
  <c r="B264" i="2"/>
  <c r="B265" i="2"/>
  <c r="B266" i="2"/>
  <c r="B267" i="2"/>
  <c r="B268" i="2"/>
  <c r="B269" i="2"/>
  <c r="B270" i="2"/>
  <c r="B271" i="2"/>
  <c r="B272" i="2"/>
  <c r="B273" i="2"/>
  <c r="B274" i="2"/>
  <c r="B275" i="2"/>
  <c r="B276" i="2"/>
  <c r="B277" i="2"/>
  <c r="B278" i="2"/>
  <c r="B279" i="2"/>
  <c r="B280" i="2"/>
  <c r="B281" i="2"/>
  <c r="B282" i="2"/>
  <c r="B283" i="2"/>
  <c r="B284" i="2"/>
  <c r="B285" i="2"/>
  <c r="B286" i="2"/>
  <c r="B287" i="2"/>
  <c r="B288" i="2"/>
  <c r="B289" i="2"/>
  <c r="B290" i="2"/>
  <c r="B291" i="2"/>
  <c r="B292" i="2"/>
  <c r="B293" i="2"/>
  <c r="B294" i="2"/>
  <c r="B295" i="2"/>
  <c r="B296" i="2"/>
  <c r="B297" i="2"/>
  <c r="B298" i="2"/>
  <c r="B299" i="2"/>
  <c r="B300" i="2"/>
  <c r="B301" i="2"/>
  <c r="B302" i="2"/>
  <c r="B303" i="2"/>
  <c r="B304" i="2"/>
  <c r="B305" i="2"/>
  <c r="B306" i="2"/>
  <c r="B307" i="2"/>
  <c r="B308" i="2"/>
  <c r="B309" i="2"/>
  <c r="B310" i="2"/>
  <c r="B311" i="2"/>
  <c r="B312" i="2"/>
  <c r="B313" i="2"/>
  <c r="B314" i="2"/>
  <c r="B315" i="2"/>
  <c r="B316" i="2"/>
  <c r="B317" i="2"/>
  <c r="B318" i="2"/>
  <c r="B319" i="2"/>
  <c r="B320" i="2"/>
  <c r="B321" i="2"/>
  <c r="B322" i="2"/>
  <c r="B323" i="2"/>
  <c r="B324" i="2"/>
  <c r="B325" i="2"/>
  <c r="B326" i="2"/>
  <c r="B327" i="2"/>
  <c r="B328" i="2"/>
  <c r="B329" i="2"/>
  <c r="B330" i="2"/>
  <c r="B331" i="2"/>
  <c r="B332" i="2"/>
  <c r="B333" i="2"/>
  <c r="B334" i="2"/>
  <c r="B335" i="2"/>
  <c r="B336" i="2"/>
  <c r="B337" i="2"/>
  <c r="B338" i="2"/>
  <c r="B339" i="2"/>
  <c r="B340" i="2"/>
  <c r="B341" i="2"/>
  <c r="B342" i="2"/>
  <c r="B343" i="2"/>
  <c r="B344" i="2"/>
  <c r="B345" i="2"/>
  <c r="B346" i="2"/>
  <c r="B347" i="2"/>
  <c r="B348" i="2"/>
  <c r="B349" i="2"/>
  <c r="B350" i="2"/>
  <c r="B351" i="2"/>
  <c r="B352" i="2"/>
  <c r="B353" i="2"/>
  <c r="B354" i="2"/>
  <c r="B355" i="2"/>
  <c r="B356" i="2"/>
  <c r="B357" i="2"/>
  <c r="B358" i="2"/>
  <c r="B359" i="2"/>
  <c r="B360" i="2"/>
  <c r="B361" i="2"/>
  <c r="B362" i="2"/>
  <c r="B363" i="2"/>
  <c r="B364" i="2"/>
  <c r="B365" i="2"/>
  <c r="B366" i="2"/>
</calcChain>
</file>

<file path=xl/connections.xml><?xml version="1.0" encoding="utf-8"?>
<connections xmlns="http://schemas.openxmlformats.org/spreadsheetml/2006/main">
  <connection id="1" keepAlive="1" name="PowerPivot Data" description="This connection is used by Excel for communication between the workbook and embedded PowerPivot data, and should not be manually edited or deleted." type="5" refreshedVersion="4">
    <dbPr connection="Provider=MSOLAP.5;Persist Security Info=True;Initial Catalog=Microsoft_SQLServer_AnalysisServices;Data Source=$Embedded$;MDX Compatibility=1;Safety Options=2;ConnectTo=11.0;MDX Missing Member Mode=Error;Optimize Response=3;Cell Error Mode=TextValue" command="Model" commandType="1"/>
    <olapPr sendLocale="1" rowDrillCount="1000"/>
    <extLst>
      <ext xmlns:x14="http://schemas.microsoft.com/office/spreadsheetml/2009/9/main" uri="{D79990A0-CA42-45e3-83F4-45C500A0EAA5}">
        <x14:connection culture="" embeddedDataId="Microsoft_SQLServer_AnalysisServices"/>
      </ext>
    </extLst>
  </connection>
</connections>
</file>

<file path=xl/sharedStrings.xml><?xml version="1.0" encoding="utf-8"?>
<sst xmlns="http://schemas.openxmlformats.org/spreadsheetml/2006/main" count="477" uniqueCount="88">
  <si>
    <t>Date</t>
  </si>
  <si>
    <t>Weekday</t>
  </si>
  <si>
    <t>WeekNum</t>
  </si>
  <si>
    <t>VisitorCount</t>
  </si>
  <si>
    <t>Row Labels</t>
  </si>
  <si>
    <t>Fri</t>
  </si>
  <si>
    <t>Mon</t>
  </si>
  <si>
    <t>Sat</t>
  </si>
  <si>
    <t>Sun</t>
  </si>
  <si>
    <t>Thu</t>
  </si>
  <si>
    <t>Tue</t>
  </si>
  <si>
    <t>Wed</t>
  </si>
  <si>
    <t>Grand Total</t>
  </si>
  <si>
    <t>Visitors</t>
  </si>
  <si>
    <t>Column Labels</t>
  </si>
  <si>
    <t>1</t>
  </si>
  <si>
    <t>2</t>
  </si>
  <si>
    <t>3</t>
  </si>
  <si>
    <t>4</t>
  </si>
  <si>
    <t>5</t>
  </si>
  <si>
    <t>6</t>
  </si>
  <si>
    <t>7</t>
  </si>
  <si>
    <t>8</t>
  </si>
  <si>
    <t>9</t>
  </si>
  <si>
    <t>1/4/2015</t>
  </si>
  <si>
    <t>1/5/2015</t>
  </si>
  <si>
    <t>1/6/2015</t>
  </si>
  <si>
    <t>1/7/2015</t>
  </si>
  <si>
    <t>1/8/2015</t>
  </si>
  <si>
    <t>1/9/2015</t>
  </si>
  <si>
    <t>1/10/2015</t>
  </si>
  <si>
    <t>1/11/2015</t>
  </si>
  <si>
    <t>1/12/2015</t>
  </si>
  <si>
    <t>1/13/2015</t>
  </si>
  <si>
    <t>1/14/2015</t>
  </si>
  <si>
    <t>1/15/2015</t>
  </si>
  <si>
    <t>1/16/2015</t>
  </si>
  <si>
    <t>1/17/2015</t>
  </si>
  <si>
    <t>1/18/2015</t>
  </si>
  <si>
    <t>1/19/2015</t>
  </si>
  <si>
    <t>1/20/2015</t>
  </si>
  <si>
    <t>1/21/2015</t>
  </si>
  <si>
    <t>1/22/2015</t>
  </si>
  <si>
    <t>1/23/2015</t>
  </si>
  <si>
    <t>1/24/2015</t>
  </si>
  <si>
    <t>1/25/2015</t>
  </si>
  <si>
    <t>1/26/2015</t>
  </si>
  <si>
    <t>1/27/2015</t>
  </si>
  <si>
    <t>1/28/2015</t>
  </si>
  <si>
    <t>1/29/2015</t>
  </si>
  <si>
    <t>1/30/2015</t>
  </si>
  <si>
    <t>1/31/2015</t>
  </si>
  <si>
    <t>2/1/2015</t>
  </si>
  <si>
    <t>2/2/2015</t>
  </si>
  <si>
    <t>2/3/2015</t>
  </si>
  <si>
    <t>2/4/2015</t>
  </si>
  <si>
    <t>2/5/2015</t>
  </si>
  <si>
    <t>2/6/2015</t>
  </si>
  <si>
    <t>2/7/2015</t>
  </si>
  <si>
    <t>2/8/2015</t>
  </si>
  <si>
    <t>2/9/2015</t>
  </si>
  <si>
    <t>2/10/2015</t>
  </si>
  <si>
    <t>2/11/2015</t>
  </si>
  <si>
    <t>2/12/2015</t>
  </si>
  <si>
    <t>2/13/2015</t>
  </si>
  <si>
    <t>2/14/2015</t>
  </si>
  <si>
    <t>2/15/2015</t>
  </si>
  <si>
    <t>2/16/2015</t>
  </si>
  <si>
    <t>2/17/2015</t>
  </si>
  <si>
    <t>2/18/2015</t>
  </si>
  <si>
    <t>2/19/2015</t>
  </si>
  <si>
    <t>2/20/2015</t>
  </si>
  <si>
    <t>2/21/2015</t>
  </si>
  <si>
    <t>2/22/2015</t>
  </si>
  <si>
    <t>2/23/2015</t>
  </si>
  <si>
    <t>2/24/2015</t>
  </si>
  <si>
    <t>2/25/2015</t>
  </si>
  <si>
    <t>2/26/2015</t>
  </si>
  <si>
    <t>2/27/2015</t>
  </si>
  <si>
    <t>2/28/2015</t>
  </si>
  <si>
    <t>VisitorsPriorWeek</t>
  </si>
  <si>
    <t>Visitors_Dummy</t>
  </si>
  <si>
    <t>WeekdayNum</t>
  </si>
  <si>
    <t>AvgVisitorsAllWeeks</t>
  </si>
  <si>
    <t>WeekdaySelect</t>
  </si>
  <si>
    <t>WeekdaySelectNum</t>
  </si>
  <si>
    <t>SelectedCalendarWeekdayOffset</t>
  </si>
  <si>
    <t>WkDay - WkNum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</si>
</sst>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right/>
      <top/>
      <bottom style="thin">
        <color theme="1"/>
      </bottom>
      <diagonal/>
    </border>
  </borders>
  <cellStyleXfs count="1">
    <xf numFmtId="0" fontId="0" fillId="0" borderId="0"/>
  </cellStyleXfs>
  <cellXfs count="10">
    <xf numFmtId="0" fontId="0" fillId="0" borderId="0" xfId="0"/>
    <xf numFmtId="164" fontId="1" fillId="0" borderId="1" xfId="0" applyNumberFormat="1" applyFont="1" applyBorder="1"/>
    <xf numFmtId="14" fontId="0" fillId="0" borderId="0" xfId="0" applyNumberFormat="1"/>
    <xf numFmtId="1" fontId="0" fillId="0" borderId="0" xfId="0" applyNumberFormat="1"/>
    <xf numFmtId="0" fontId="0" fillId="0" borderId="0" xfId="0" pivotButton="1"/>
    <xf numFmtId="0" fontId="0" fillId="0" borderId="0" xfId="0" applyAlignment="1">
      <alignment horizontal="left"/>
    </xf>
    <xf numFmtId="165" fontId="0" fillId="0" borderId="0" xfId="0" applyNumberFormat="1"/>
    <xf numFmtId="0" fontId="0" fillId="0" borderId="0" xfId="0" applyNumberFormat="1"/>
    <xf numFmtId="0" fontId="0" fillId="0" borderId="0" xfId="0" applyAlignment="1">
      <alignment horizontal="left" indent="1"/>
    </xf>
    <xf numFmtId="14" fontId="1" fillId="0" borderId="1" xfId="0" applyNumberFormat="1" applyFont="1" applyBorder="1"/>
  </cellXfs>
  <cellStyles count="1">
    <cellStyle name="Normal" xfId="0" builtinId="0"/>
  </cellStyles>
  <dxfs count="7">
    <dxf>
      <numFmt numFmtId="19" formatCode="m/d/yyyy"/>
    </dxf>
    <dxf>
      <numFmt numFmtId="0" formatCode="General"/>
    </dxf>
    <dxf>
      <numFmt numFmtId="1" formatCode="0"/>
    </dxf>
    <dxf>
      <numFmt numFmtId="19" formatCode="m/d/yyyy"/>
    </dxf>
    <dxf>
      <numFmt numFmtId="19" formatCode="m/d/yyyy"/>
    </dxf>
    <dxf>
      <border outline="0">
        <top style="thin">
          <color theme="1"/>
        </top>
      </border>
    </dxf>
    <dxf>
      <border outline="0">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4.xml"/><Relationship Id="rId18" Type="http://schemas.openxmlformats.org/officeDocument/2006/relationships/pivotCacheDefinition" Target="pivotCache/pivotCacheDefinition9.xml"/><Relationship Id="rId26" Type="http://schemas.openxmlformats.org/officeDocument/2006/relationships/customXml" Target="../customXml/item1.xml"/><Relationship Id="rId39" Type="http://schemas.openxmlformats.org/officeDocument/2006/relationships/customXml" Target="../customXml/item14.xml"/><Relationship Id="rId21" Type="http://schemas.openxmlformats.org/officeDocument/2006/relationships/connections" Target="connections.xml"/><Relationship Id="rId34" Type="http://schemas.openxmlformats.org/officeDocument/2006/relationships/customXml" Target="../customXml/item9.xml"/><Relationship Id="rId42" Type="http://schemas.openxmlformats.org/officeDocument/2006/relationships/customXml" Target="../customXml/item17.xml"/><Relationship Id="rId47" Type="http://schemas.openxmlformats.org/officeDocument/2006/relationships/customXml" Target="../customXml/item22.xml"/><Relationship Id="rId50" Type="http://schemas.openxmlformats.org/officeDocument/2006/relationships/customXml" Target="../customXml/item25.xml"/><Relationship Id="rId55" Type="http://schemas.openxmlformats.org/officeDocument/2006/relationships/customXml" Target="../customXml/item3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7.xml"/><Relationship Id="rId29" Type="http://schemas.openxmlformats.org/officeDocument/2006/relationships/customXml" Target="../customXml/item4.xml"/><Relationship Id="rId11" Type="http://schemas.openxmlformats.org/officeDocument/2006/relationships/pivotCacheDefinition" Target="pivotCache/pivotCacheDefinition2.xml"/><Relationship Id="rId24" Type="http://schemas.microsoft.com/office/2007/relationships/customDataProps" Target="customData/itemProps1.xml"/><Relationship Id="rId32" Type="http://schemas.openxmlformats.org/officeDocument/2006/relationships/customXml" Target="../customXml/item7.xml"/><Relationship Id="rId37" Type="http://schemas.openxmlformats.org/officeDocument/2006/relationships/customXml" Target="../customXml/item12.xml"/><Relationship Id="rId40" Type="http://schemas.openxmlformats.org/officeDocument/2006/relationships/customXml" Target="../customXml/item15.xml"/><Relationship Id="rId45" Type="http://schemas.openxmlformats.org/officeDocument/2006/relationships/customXml" Target="../customXml/item20.xml"/><Relationship Id="rId53" Type="http://schemas.openxmlformats.org/officeDocument/2006/relationships/customXml" Target="../customXml/item28.xml"/><Relationship Id="rId5" Type="http://schemas.openxmlformats.org/officeDocument/2006/relationships/worksheet" Target="worksheets/sheet5.xml"/><Relationship Id="rId10" Type="http://schemas.openxmlformats.org/officeDocument/2006/relationships/pivotCacheDefinition" Target="pivotCache/pivotCacheDefinition1.xml"/><Relationship Id="rId19" Type="http://schemas.microsoft.com/office/2007/relationships/slicerCache" Target="slicerCaches/slicerCache1.xml"/><Relationship Id="rId31" Type="http://schemas.openxmlformats.org/officeDocument/2006/relationships/customXml" Target="../customXml/item6.xml"/><Relationship Id="rId44" Type="http://schemas.openxmlformats.org/officeDocument/2006/relationships/customXml" Target="../customXml/item19.xml"/><Relationship Id="rId52" Type="http://schemas.openxmlformats.org/officeDocument/2006/relationships/customXml" Target="../customXml/item2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5.xml"/><Relationship Id="rId22" Type="http://schemas.openxmlformats.org/officeDocument/2006/relationships/styles" Target="styles.xml"/><Relationship Id="rId27" Type="http://schemas.openxmlformats.org/officeDocument/2006/relationships/customXml" Target="../customXml/item2.xml"/><Relationship Id="rId30" Type="http://schemas.openxmlformats.org/officeDocument/2006/relationships/customXml" Target="../customXml/item5.xml"/><Relationship Id="rId35" Type="http://schemas.openxmlformats.org/officeDocument/2006/relationships/customXml" Target="../customXml/item10.xml"/><Relationship Id="rId43" Type="http://schemas.openxmlformats.org/officeDocument/2006/relationships/customXml" Target="../customXml/item18.xml"/><Relationship Id="rId48" Type="http://schemas.openxmlformats.org/officeDocument/2006/relationships/customXml" Target="../customXml/item23.xml"/><Relationship Id="rId8" Type="http://schemas.openxmlformats.org/officeDocument/2006/relationships/worksheet" Target="worksheets/sheet8.xml"/><Relationship Id="rId51" Type="http://schemas.openxmlformats.org/officeDocument/2006/relationships/customXml" Target="../customXml/item26.xml"/><Relationship Id="rId3" Type="http://schemas.openxmlformats.org/officeDocument/2006/relationships/worksheet" Target="worksheets/sheet3.xml"/><Relationship Id="rId12" Type="http://schemas.openxmlformats.org/officeDocument/2006/relationships/pivotCacheDefinition" Target="pivotCache/pivotCacheDefinition3.xml"/><Relationship Id="rId17" Type="http://schemas.openxmlformats.org/officeDocument/2006/relationships/pivotCacheDefinition" Target="pivotCache/pivotCacheDefinition8.xml"/><Relationship Id="rId25" Type="http://schemas.openxmlformats.org/officeDocument/2006/relationships/calcChain" Target="calcChain.xml"/><Relationship Id="rId33" Type="http://schemas.openxmlformats.org/officeDocument/2006/relationships/customXml" Target="../customXml/item8.xml"/><Relationship Id="rId38" Type="http://schemas.openxmlformats.org/officeDocument/2006/relationships/customXml" Target="../customXml/item13.xml"/><Relationship Id="rId46" Type="http://schemas.openxmlformats.org/officeDocument/2006/relationships/customXml" Target="../customXml/item21.xml"/><Relationship Id="rId20" Type="http://schemas.openxmlformats.org/officeDocument/2006/relationships/theme" Target="theme/theme1.xml"/><Relationship Id="rId41" Type="http://schemas.openxmlformats.org/officeDocument/2006/relationships/customXml" Target="../customXml/item16.xml"/><Relationship Id="rId54" Type="http://schemas.openxmlformats.org/officeDocument/2006/relationships/customXml" Target="../customXml/item29.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pivotCacheDefinition" Target="pivotCache/pivotCacheDefinition6.xml"/><Relationship Id="rId23" Type="http://schemas.openxmlformats.org/officeDocument/2006/relationships/sharedStrings" Target="sharedStrings.xml"/><Relationship Id="rId28" Type="http://schemas.openxmlformats.org/officeDocument/2006/relationships/customXml" Target="../customXml/item3.xml"/><Relationship Id="rId36" Type="http://schemas.openxmlformats.org/officeDocument/2006/relationships/customXml" Target="../customXml/item11.xml"/><Relationship Id="rId49" Type="http://schemas.openxmlformats.org/officeDocument/2006/relationships/customXml" Target="../customXml/item24.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[CyclePlots.xlsx]Pivot1!PivotTable1</c:name>
    <c:fmtId val="0"/>
  </c:pivotSource>
  <c:chart>
    <c:title>
      <c:tx>
        <c:rich>
          <a:bodyPr/>
          <a:lstStyle/>
          <a:p>
            <a:pPr>
              <a:defRPr/>
            </a:pPr>
            <a:r>
              <a:rPr lang="en-US"/>
              <a:t>Visitors</a:t>
            </a:r>
            <a:r>
              <a:rPr lang="en-US" baseline="0"/>
              <a:t> by Weekday</a:t>
            </a:r>
            <a:endParaRPr lang="en-US"/>
          </a:p>
        </c:rich>
      </c:tx>
      <c:layout/>
      <c:overlay val="0"/>
    </c:title>
    <c:autoTitleDeleted val="0"/>
    <c:pivotFmts>
      <c:pivotFmt>
        <c:idx val="0"/>
      </c:pivotFmt>
    </c:pivotFmts>
    <c:plotArea>
      <c:layout/>
      <c:lineChart>
        <c:grouping val="standard"/>
        <c:varyColors val="0"/>
        <c:ser>
          <c:idx val="0"/>
          <c:order val="0"/>
          <c:tx>
            <c:strRef>
              <c:f>Pivot1!$C$2</c:f>
              <c:strCache>
                <c:ptCount val="1"/>
                <c:pt idx="0">
                  <c:v>Total</c:v>
                </c:pt>
              </c:strCache>
            </c:strRef>
          </c:tx>
          <c:cat>
            <c:strRef>
              <c:f>Pivot1!$B$3:$B$10</c:f>
              <c:strCache>
                <c:ptCount val="7"/>
                <c:pt idx="0">
                  <c:v>Sun</c:v>
                </c:pt>
                <c:pt idx="1">
                  <c:v>Mon</c:v>
                </c:pt>
                <c:pt idx="2">
                  <c:v>Tue</c:v>
                </c:pt>
                <c:pt idx="3">
                  <c:v>Wed</c:v>
                </c:pt>
                <c:pt idx="4">
                  <c:v>Thu</c:v>
                </c:pt>
                <c:pt idx="5">
                  <c:v>Fri</c:v>
                </c:pt>
                <c:pt idx="6">
                  <c:v>Sat</c:v>
                </c:pt>
              </c:strCache>
            </c:strRef>
          </c:cat>
          <c:val>
            <c:numRef>
              <c:f>Pivot1!$C$3:$C$10</c:f>
              <c:numCache>
                <c:formatCode>#,##0.0</c:formatCode>
                <c:ptCount val="7"/>
                <c:pt idx="0">
                  <c:v>529.98</c:v>
                </c:pt>
                <c:pt idx="1">
                  <c:v>335.52</c:v>
                </c:pt>
                <c:pt idx="2">
                  <c:v>299</c:v>
                </c:pt>
                <c:pt idx="3">
                  <c:v>507.36</c:v>
                </c:pt>
                <c:pt idx="4">
                  <c:v>409.98</c:v>
                </c:pt>
                <c:pt idx="5">
                  <c:v>727.12</c:v>
                </c:pt>
                <c:pt idx="6">
                  <c:v>501.3</c:v>
                </c:pt>
              </c:numCache>
            </c:numRef>
          </c:val>
          <c:smooth val="0"/>
        </c:ser>
        <c:dLbls>
          <c:showLegendKey val="0"/>
          <c:showVal val="0"/>
          <c:showCatName val="0"/>
          <c:showSerName val="0"/>
          <c:showPercent val="0"/>
          <c:showBubbleSize val="0"/>
        </c:dLbls>
        <c:marker val="1"/>
        <c:smooth val="0"/>
        <c:axId val="690763776"/>
        <c:axId val="669051712"/>
      </c:lineChart>
      <c:catAx>
        <c:axId val="690763776"/>
        <c:scaling>
          <c:orientation val="minMax"/>
        </c:scaling>
        <c:delete val="0"/>
        <c:axPos val="b"/>
        <c:majorTickMark val="out"/>
        <c:minorTickMark val="none"/>
        <c:tickLblPos val="nextTo"/>
        <c:crossAx val="669051712"/>
        <c:crosses val="autoZero"/>
        <c:auto val="1"/>
        <c:lblAlgn val="ctr"/>
        <c:lblOffset val="100"/>
        <c:noMultiLvlLbl val="0"/>
      </c:catAx>
      <c:valAx>
        <c:axId val="669051712"/>
        <c:scaling>
          <c:orientation val="minMax"/>
        </c:scaling>
        <c:delete val="0"/>
        <c:axPos val="l"/>
        <c:numFmt formatCode="#,##0" sourceLinked="0"/>
        <c:majorTickMark val="out"/>
        <c:minorTickMark val="none"/>
        <c:tickLblPos val="nextTo"/>
        <c:crossAx val="690763776"/>
        <c:crosses val="autoZero"/>
        <c:crossBetween val="between"/>
      </c:valAx>
    </c:plotArea>
    <c:plotVisOnly val="1"/>
    <c:dispBlanksAs val="gap"/>
    <c:showDLblsOverMax val="0"/>
  </c:chart>
  <c:spPr>
    <a:ln>
      <a:noFill/>
    </a:ln>
  </c:sp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pivotSource>
    <c:name>[CyclePlots.xlsx]Pivot1!PivotTable2</c:name>
    <c:fmtId val="1"/>
  </c:pivotSource>
  <c:chart>
    <c:title>
      <c:tx>
        <c:rich>
          <a:bodyPr/>
          <a:lstStyle/>
          <a:p>
            <a:pPr>
              <a:defRPr/>
            </a:pPr>
            <a:r>
              <a:rPr lang="en-US"/>
              <a:t>Visitors by Day</a:t>
            </a:r>
          </a:p>
        </c:rich>
      </c:tx>
      <c:layout/>
      <c:overlay val="0"/>
    </c:title>
    <c:autoTitleDeleted val="0"/>
    <c:pivotFmts>
      <c:pivotFmt>
        <c:idx val="0"/>
      </c:pivotFmt>
      <c:pivotFmt>
        <c:idx val="1"/>
      </c:pivotFmt>
    </c:pivotFmts>
    <c:plotArea>
      <c:layout/>
      <c:lineChart>
        <c:grouping val="standard"/>
        <c:varyColors val="0"/>
        <c:ser>
          <c:idx val="0"/>
          <c:order val="0"/>
          <c:tx>
            <c:strRef>
              <c:f>Pivot1!$C$18</c:f>
              <c:strCache>
                <c:ptCount val="1"/>
                <c:pt idx="0">
                  <c:v>Total</c:v>
                </c:pt>
              </c:strCache>
            </c:strRef>
          </c:tx>
          <c:cat>
            <c:strRef>
              <c:f>Pivot1!$B$19:$B$75</c:f>
              <c:strCache>
                <c:ptCount val="56"/>
                <c:pt idx="0">
                  <c:v>1/4/2015</c:v>
                </c:pt>
                <c:pt idx="1">
                  <c:v>1/5/2015</c:v>
                </c:pt>
                <c:pt idx="2">
                  <c:v>1/6/2015</c:v>
                </c:pt>
                <c:pt idx="3">
                  <c:v>1/7/2015</c:v>
                </c:pt>
                <c:pt idx="4">
                  <c:v>1/8/2015</c:v>
                </c:pt>
                <c:pt idx="5">
                  <c:v>1/9/2015</c:v>
                </c:pt>
                <c:pt idx="6">
                  <c:v>1/10/2015</c:v>
                </c:pt>
                <c:pt idx="7">
                  <c:v>1/11/2015</c:v>
                </c:pt>
                <c:pt idx="8">
                  <c:v>1/12/2015</c:v>
                </c:pt>
                <c:pt idx="9">
                  <c:v>1/13/2015</c:v>
                </c:pt>
                <c:pt idx="10">
                  <c:v>1/14/2015</c:v>
                </c:pt>
                <c:pt idx="11">
                  <c:v>1/15/2015</c:v>
                </c:pt>
                <c:pt idx="12">
                  <c:v>1/16/2015</c:v>
                </c:pt>
                <c:pt idx="13">
                  <c:v>1/17/2015</c:v>
                </c:pt>
                <c:pt idx="14">
                  <c:v>1/18/2015</c:v>
                </c:pt>
                <c:pt idx="15">
                  <c:v>1/19/2015</c:v>
                </c:pt>
                <c:pt idx="16">
                  <c:v>1/20/2015</c:v>
                </c:pt>
                <c:pt idx="17">
                  <c:v>1/21/2015</c:v>
                </c:pt>
                <c:pt idx="18">
                  <c:v>1/22/2015</c:v>
                </c:pt>
                <c:pt idx="19">
                  <c:v>1/23/2015</c:v>
                </c:pt>
                <c:pt idx="20">
                  <c:v>1/24/2015</c:v>
                </c:pt>
                <c:pt idx="21">
                  <c:v>1/25/2015</c:v>
                </c:pt>
                <c:pt idx="22">
                  <c:v>1/26/2015</c:v>
                </c:pt>
                <c:pt idx="23">
                  <c:v>1/27/2015</c:v>
                </c:pt>
                <c:pt idx="24">
                  <c:v>1/28/2015</c:v>
                </c:pt>
                <c:pt idx="25">
                  <c:v>1/29/2015</c:v>
                </c:pt>
                <c:pt idx="26">
                  <c:v>1/30/2015</c:v>
                </c:pt>
                <c:pt idx="27">
                  <c:v>1/31/2015</c:v>
                </c:pt>
                <c:pt idx="28">
                  <c:v>2/1/2015</c:v>
                </c:pt>
                <c:pt idx="29">
                  <c:v>2/2/2015</c:v>
                </c:pt>
                <c:pt idx="30">
                  <c:v>2/3/2015</c:v>
                </c:pt>
                <c:pt idx="31">
                  <c:v>2/4/2015</c:v>
                </c:pt>
                <c:pt idx="32">
                  <c:v>2/5/2015</c:v>
                </c:pt>
                <c:pt idx="33">
                  <c:v>2/6/2015</c:v>
                </c:pt>
                <c:pt idx="34">
                  <c:v>2/7/2015</c:v>
                </c:pt>
                <c:pt idx="35">
                  <c:v>2/8/2015</c:v>
                </c:pt>
                <c:pt idx="36">
                  <c:v>2/9/2015</c:v>
                </c:pt>
                <c:pt idx="37">
                  <c:v>2/10/2015</c:v>
                </c:pt>
                <c:pt idx="38">
                  <c:v>2/11/2015</c:v>
                </c:pt>
                <c:pt idx="39">
                  <c:v>2/12/2015</c:v>
                </c:pt>
                <c:pt idx="40">
                  <c:v>2/13/2015</c:v>
                </c:pt>
                <c:pt idx="41">
                  <c:v>2/14/2015</c:v>
                </c:pt>
                <c:pt idx="42">
                  <c:v>2/15/2015</c:v>
                </c:pt>
                <c:pt idx="43">
                  <c:v>2/16/2015</c:v>
                </c:pt>
                <c:pt idx="44">
                  <c:v>2/17/2015</c:v>
                </c:pt>
                <c:pt idx="45">
                  <c:v>2/18/2015</c:v>
                </c:pt>
                <c:pt idx="46">
                  <c:v>2/19/2015</c:v>
                </c:pt>
                <c:pt idx="47">
                  <c:v>2/20/2015</c:v>
                </c:pt>
                <c:pt idx="48">
                  <c:v>2/21/2015</c:v>
                </c:pt>
                <c:pt idx="49">
                  <c:v>2/22/2015</c:v>
                </c:pt>
                <c:pt idx="50">
                  <c:v>2/23/2015</c:v>
                </c:pt>
                <c:pt idx="51">
                  <c:v>2/24/2015</c:v>
                </c:pt>
                <c:pt idx="52">
                  <c:v>2/25/2015</c:v>
                </c:pt>
                <c:pt idx="53">
                  <c:v>2/26/2015</c:v>
                </c:pt>
                <c:pt idx="54">
                  <c:v>2/27/2015</c:v>
                </c:pt>
                <c:pt idx="55">
                  <c:v>2/28/2015</c:v>
                </c:pt>
              </c:strCache>
            </c:strRef>
          </c:cat>
          <c:val>
            <c:numRef>
              <c:f>Pivot1!$C$19:$C$75</c:f>
              <c:numCache>
                <c:formatCode>#,##0.0</c:formatCode>
                <c:ptCount val="56"/>
                <c:pt idx="0">
                  <c:v>69.28</c:v>
                </c:pt>
                <c:pt idx="1">
                  <c:v>38.119999999999997</c:v>
                </c:pt>
                <c:pt idx="2">
                  <c:v>37.479999999999997</c:v>
                </c:pt>
                <c:pt idx="3">
                  <c:v>63.38</c:v>
                </c:pt>
                <c:pt idx="4">
                  <c:v>41.64</c:v>
                </c:pt>
                <c:pt idx="5">
                  <c:v>84.5</c:v>
                </c:pt>
                <c:pt idx="6">
                  <c:v>63.34</c:v>
                </c:pt>
                <c:pt idx="7">
                  <c:v>68.959999999999994</c:v>
                </c:pt>
                <c:pt idx="8">
                  <c:v>40.5</c:v>
                </c:pt>
                <c:pt idx="9">
                  <c:v>36.380000000000003</c:v>
                </c:pt>
                <c:pt idx="10">
                  <c:v>61.56</c:v>
                </c:pt>
                <c:pt idx="11">
                  <c:v>43.46</c:v>
                </c:pt>
                <c:pt idx="12">
                  <c:v>84.7</c:v>
                </c:pt>
                <c:pt idx="13">
                  <c:v>61.98</c:v>
                </c:pt>
                <c:pt idx="14">
                  <c:v>68</c:v>
                </c:pt>
                <c:pt idx="15">
                  <c:v>42.9</c:v>
                </c:pt>
                <c:pt idx="16">
                  <c:v>38.08</c:v>
                </c:pt>
                <c:pt idx="17">
                  <c:v>64.36</c:v>
                </c:pt>
                <c:pt idx="18">
                  <c:v>45</c:v>
                </c:pt>
                <c:pt idx="19">
                  <c:v>86.86</c:v>
                </c:pt>
                <c:pt idx="20">
                  <c:v>64.099999999999994</c:v>
                </c:pt>
                <c:pt idx="21">
                  <c:v>66.42</c:v>
                </c:pt>
                <c:pt idx="22">
                  <c:v>44.62</c:v>
                </c:pt>
                <c:pt idx="23">
                  <c:v>34.159999999999997</c:v>
                </c:pt>
                <c:pt idx="24">
                  <c:v>63.62</c:v>
                </c:pt>
                <c:pt idx="25">
                  <c:v>45.1</c:v>
                </c:pt>
                <c:pt idx="26">
                  <c:v>88.36</c:v>
                </c:pt>
                <c:pt idx="27">
                  <c:v>60</c:v>
                </c:pt>
                <c:pt idx="28">
                  <c:v>65.44</c:v>
                </c:pt>
                <c:pt idx="29">
                  <c:v>40.22</c:v>
                </c:pt>
                <c:pt idx="30">
                  <c:v>37.18</c:v>
                </c:pt>
                <c:pt idx="31">
                  <c:v>60.84</c:v>
                </c:pt>
                <c:pt idx="32">
                  <c:v>48.3</c:v>
                </c:pt>
                <c:pt idx="33">
                  <c:v>90.52</c:v>
                </c:pt>
                <c:pt idx="34">
                  <c:v>65.599999999999994</c:v>
                </c:pt>
                <c:pt idx="35">
                  <c:v>64.08</c:v>
                </c:pt>
                <c:pt idx="36">
                  <c:v>42.38</c:v>
                </c:pt>
                <c:pt idx="37">
                  <c:v>40.159999999999997</c:v>
                </c:pt>
                <c:pt idx="38">
                  <c:v>65.92</c:v>
                </c:pt>
                <c:pt idx="39">
                  <c:v>53.66</c:v>
                </c:pt>
                <c:pt idx="40">
                  <c:v>92.68</c:v>
                </c:pt>
                <c:pt idx="41">
                  <c:v>59.56</c:v>
                </c:pt>
                <c:pt idx="42">
                  <c:v>59.32</c:v>
                </c:pt>
                <c:pt idx="43">
                  <c:v>44.94</c:v>
                </c:pt>
                <c:pt idx="44">
                  <c:v>37.96</c:v>
                </c:pt>
                <c:pt idx="45">
                  <c:v>64.06</c:v>
                </c:pt>
                <c:pt idx="46">
                  <c:v>63.54</c:v>
                </c:pt>
                <c:pt idx="47">
                  <c:v>97.22</c:v>
                </c:pt>
                <c:pt idx="48">
                  <c:v>64.040000000000006</c:v>
                </c:pt>
                <c:pt idx="49">
                  <c:v>68.48</c:v>
                </c:pt>
                <c:pt idx="50">
                  <c:v>41.84</c:v>
                </c:pt>
                <c:pt idx="51">
                  <c:v>37.6</c:v>
                </c:pt>
                <c:pt idx="52">
                  <c:v>63.62</c:v>
                </c:pt>
                <c:pt idx="53">
                  <c:v>69.28</c:v>
                </c:pt>
                <c:pt idx="54">
                  <c:v>102.28</c:v>
                </c:pt>
                <c:pt idx="55">
                  <c:v>62.68</c:v>
                </c:pt>
              </c:numCache>
            </c:numRef>
          </c:val>
          <c:smooth val="0"/>
        </c:ser>
        <c:dLbls>
          <c:showLegendKey val="0"/>
          <c:showVal val="0"/>
          <c:showCatName val="0"/>
          <c:showSerName val="0"/>
          <c:showPercent val="0"/>
          <c:showBubbleSize val="0"/>
        </c:dLbls>
        <c:marker val="1"/>
        <c:smooth val="0"/>
        <c:axId val="951575552"/>
        <c:axId val="951609024"/>
      </c:lineChart>
      <c:catAx>
        <c:axId val="951575552"/>
        <c:scaling>
          <c:orientation val="minMax"/>
        </c:scaling>
        <c:delete val="0"/>
        <c:axPos val="b"/>
        <c:majorTickMark val="out"/>
        <c:minorTickMark val="none"/>
        <c:tickLblPos val="nextTo"/>
        <c:crossAx val="951609024"/>
        <c:crosses val="autoZero"/>
        <c:auto val="1"/>
        <c:lblAlgn val="ctr"/>
        <c:lblOffset val="100"/>
        <c:noMultiLvlLbl val="0"/>
      </c:catAx>
      <c:valAx>
        <c:axId val="951609024"/>
        <c:scaling>
          <c:orientation val="minMax"/>
        </c:scaling>
        <c:delete val="0"/>
        <c:axPos val="l"/>
        <c:numFmt formatCode="#,##0" sourceLinked="0"/>
        <c:majorTickMark val="out"/>
        <c:minorTickMark val="none"/>
        <c:tickLblPos val="nextTo"/>
        <c:crossAx val="951575552"/>
        <c:crosses val="autoZero"/>
        <c:crossBetween val="between"/>
      </c:valAx>
    </c:plotArea>
    <c:plotVisOnly val="1"/>
    <c:dispBlanksAs val="gap"/>
    <c:showDLblsOverMax val="0"/>
  </c:chart>
  <c:spPr>
    <a:ln>
      <a:noFill/>
    </a:ln>
  </c:sp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pivotSource>
    <c:name>[CyclePlots.xlsx]Pivot1!PivotTable3</c:name>
    <c:fmtId val="2"/>
  </c:pivotSource>
  <c:chart>
    <c:title>
      <c:tx>
        <c:rich>
          <a:bodyPr/>
          <a:lstStyle/>
          <a:p>
            <a:pPr>
              <a:defRPr/>
            </a:pPr>
            <a:r>
              <a:rPr lang="en-US"/>
              <a:t>Visitors by Weekday</a:t>
            </a:r>
            <a:r>
              <a:rPr lang="en-US" baseline="0"/>
              <a:t> (Series: Weeknum)</a:t>
            </a:r>
            <a:endParaRPr lang="en-US"/>
          </a:p>
        </c:rich>
      </c:tx>
      <c:layout/>
      <c:overlay val="0"/>
    </c:title>
    <c:autoTitleDeleted val="0"/>
    <c:pivotFmts>
      <c:pivotFmt>
        <c:idx val="0"/>
      </c:pivotFmt>
      <c:pivotFmt>
        <c:idx val="1"/>
      </c:pivotFmt>
      <c:pivotFmt>
        <c:idx val="2"/>
      </c:pivotFmt>
      <c:pivotFmt>
        <c:idx val="3"/>
      </c:pivotFmt>
      <c:pivotFmt>
        <c:idx val="4"/>
      </c:pivotFmt>
      <c:pivotFmt>
        <c:idx val="5"/>
      </c:pivotFmt>
      <c:pivotFmt>
        <c:idx val="6"/>
      </c:pivotFmt>
      <c:pivotFmt>
        <c:idx val="7"/>
      </c:pivotFmt>
      <c:pivotFmt>
        <c:idx val="8"/>
      </c:pivotFmt>
      <c:pivotFmt>
        <c:idx val="9"/>
      </c:pivotFmt>
    </c:pivotFmts>
    <c:plotArea>
      <c:layout/>
      <c:lineChart>
        <c:grouping val="standard"/>
        <c:varyColors val="0"/>
        <c:ser>
          <c:idx val="0"/>
          <c:order val="0"/>
          <c:tx>
            <c:strRef>
              <c:f>Pivot1!$P$2:$P$3</c:f>
              <c:strCache>
                <c:ptCount val="1"/>
                <c:pt idx="0">
                  <c:v>1</c:v>
                </c:pt>
              </c:strCache>
            </c:strRef>
          </c:tx>
          <c:cat>
            <c:strRef>
              <c:f>Pivot1!$O$4:$O$11</c:f>
              <c:strCache>
                <c:ptCount val="7"/>
                <c:pt idx="0">
                  <c:v>Sun</c:v>
                </c:pt>
                <c:pt idx="1">
                  <c:v>Mon</c:v>
                </c:pt>
                <c:pt idx="2">
                  <c:v>Tue</c:v>
                </c:pt>
                <c:pt idx="3">
                  <c:v>Wed</c:v>
                </c:pt>
                <c:pt idx="4">
                  <c:v>Thu</c:v>
                </c:pt>
                <c:pt idx="5">
                  <c:v>Fri</c:v>
                </c:pt>
                <c:pt idx="6">
                  <c:v>Sat</c:v>
                </c:pt>
              </c:strCache>
            </c:strRef>
          </c:cat>
          <c:val>
            <c:numRef>
              <c:f>Pivot1!$P$4:$P$11</c:f>
              <c:numCache>
                <c:formatCode>#,##0.0</c:formatCode>
                <c:ptCount val="7"/>
                <c:pt idx="0">
                  <c:v>69.28</c:v>
                </c:pt>
                <c:pt idx="1">
                  <c:v>38.119999999999997</c:v>
                </c:pt>
                <c:pt idx="2">
                  <c:v>37.479999999999997</c:v>
                </c:pt>
                <c:pt idx="3">
                  <c:v>63.38</c:v>
                </c:pt>
                <c:pt idx="4">
                  <c:v>41.64</c:v>
                </c:pt>
                <c:pt idx="5">
                  <c:v>84.5</c:v>
                </c:pt>
                <c:pt idx="6">
                  <c:v>63.34</c:v>
                </c:pt>
              </c:numCache>
            </c:numRef>
          </c:val>
          <c:smooth val="0"/>
        </c:ser>
        <c:ser>
          <c:idx val="1"/>
          <c:order val="1"/>
          <c:tx>
            <c:strRef>
              <c:f>Pivot1!$Q$2:$Q$3</c:f>
              <c:strCache>
                <c:ptCount val="1"/>
                <c:pt idx="0">
                  <c:v>2</c:v>
                </c:pt>
              </c:strCache>
            </c:strRef>
          </c:tx>
          <c:cat>
            <c:strRef>
              <c:f>Pivot1!$O$4:$O$11</c:f>
              <c:strCache>
                <c:ptCount val="7"/>
                <c:pt idx="0">
                  <c:v>Sun</c:v>
                </c:pt>
                <c:pt idx="1">
                  <c:v>Mon</c:v>
                </c:pt>
                <c:pt idx="2">
                  <c:v>Tue</c:v>
                </c:pt>
                <c:pt idx="3">
                  <c:v>Wed</c:v>
                </c:pt>
                <c:pt idx="4">
                  <c:v>Thu</c:v>
                </c:pt>
                <c:pt idx="5">
                  <c:v>Fri</c:v>
                </c:pt>
                <c:pt idx="6">
                  <c:v>Sat</c:v>
                </c:pt>
              </c:strCache>
            </c:strRef>
          </c:cat>
          <c:val>
            <c:numRef>
              <c:f>Pivot1!$Q$4:$Q$11</c:f>
              <c:numCache>
                <c:formatCode>#,##0.0</c:formatCode>
                <c:ptCount val="7"/>
                <c:pt idx="0">
                  <c:v>68.959999999999994</c:v>
                </c:pt>
                <c:pt idx="1">
                  <c:v>40.5</c:v>
                </c:pt>
                <c:pt idx="2">
                  <c:v>36.380000000000003</c:v>
                </c:pt>
                <c:pt idx="3">
                  <c:v>61.56</c:v>
                </c:pt>
                <c:pt idx="4">
                  <c:v>43.46</c:v>
                </c:pt>
                <c:pt idx="5">
                  <c:v>84.7</c:v>
                </c:pt>
                <c:pt idx="6">
                  <c:v>61.98</c:v>
                </c:pt>
              </c:numCache>
            </c:numRef>
          </c:val>
          <c:smooth val="0"/>
        </c:ser>
        <c:ser>
          <c:idx val="2"/>
          <c:order val="2"/>
          <c:tx>
            <c:strRef>
              <c:f>Pivot1!$R$2:$R$3</c:f>
              <c:strCache>
                <c:ptCount val="1"/>
                <c:pt idx="0">
                  <c:v>3</c:v>
                </c:pt>
              </c:strCache>
            </c:strRef>
          </c:tx>
          <c:cat>
            <c:strRef>
              <c:f>Pivot1!$O$4:$O$11</c:f>
              <c:strCache>
                <c:ptCount val="7"/>
                <c:pt idx="0">
                  <c:v>Sun</c:v>
                </c:pt>
                <c:pt idx="1">
                  <c:v>Mon</c:v>
                </c:pt>
                <c:pt idx="2">
                  <c:v>Tue</c:v>
                </c:pt>
                <c:pt idx="3">
                  <c:v>Wed</c:v>
                </c:pt>
                <c:pt idx="4">
                  <c:v>Thu</c:v>
                </c:pt>
                <c:pt idx="5">
                  <c:v>Fri</c:v>
                </c:pt>
                <c:pt idx="6">
                  <c:v>Sat</c:v>
                </c:pt>
              </c:strCache>
            </c:strRef>
          </c:cat>
          <c:val>
            <c:numRef>
              <c:f>Pivot1!$R$4:$R$11</c:f>
              <c:numCache>
                <c:formatCode>#,##0.0</c:formatCode>
                <c:ptCount val="7"/>
                <c:pt idx="0">
                  <c:v>68</c:v>
                </c:pt>
                <c:pt idx="1">
                  <c:v>42.9</c:v>
                </c:pt>
                <c:pt idx="2">
                  <c:v>38.08</c:v>
                </c:pt>
                <c:pt idx="3">
                  <c:v>64.36</c:v>
                </c:pt>
                <c:pt idx="4">
                  <c:v>45</c:v>
                </c:pt>
                <c:pt idx="5">
                  <c:v>86.86</c:v>
                </c:pt>
                <c:pt idx="6">
                  <c:v>64.099999999999994</c:v>
                </c:pt>
              </c:numCache>
            </c:numRef>
          </c:val>
          <c:smooth val="0"/>
        </c:ser>
        <c:ser>
          <c:idx val="3"/>
          <c:order val="3"/>
          <c:tx>
            <c:strRef>
              <c:f>Pivot1!$S$2:$S$3</c:f>
              <c:strCache>
                <c:ptCount val="1"/>
                <c:pt idx="0">
                  <c:v>4</c:v>
                </c:pt>
              </c:strCache>
            </c:strRef>
          </c:tx>
          <c:cat>
            <c:strRef>
              <c:f>Pivot1!$O$4:$O$11</c:f>
              <c:strCache>
                <c:ptCount val="7"/>
                <c:pt idx="0">
                  <c:v>Sun</c:v>
                </c:pt>
                <c:pt idx="1">
                  <c:v>Mon</c:v>
                </c:pt>
                <c:pt idx="2">
                  <c:v>Tue</c:v>
                </c:pt>
                <c:pt idx="3">
                  <c:v>Wed</c:v>
                </c:pt>
                <c:pt idx="4">
                  <c:v>Thu</c:v>
                </c:pt>
                <c:pt idx="5">
                  <c:v>Fri</c:v>
                </c:pt>
                <c:pt idx="6">
                  <c:v>Sat</c:v>
                </c:pt>
              </c:strCache>
            </c:strRef>
          </c:cat>
          <c:val>
            <c:numRef>
              <c:f>Pivot1!$S$4:$S$11</c:f>
              <c:numCache>
                <c:formatCode>#,##0.0</c:formatCode>
                <c:ptCount val="7"/>
                <c:pt idx="0">
                  <c:v>66.42</c:v>
                </c:pt>
                <c:pt idx="1">
                  <c:v>44.62</c:v>
                </c:pt>
                <c:pt idx="2">
                  <c:v>34.159999999999997</c:v>
                </c:pt>
                <c:pt idx="3">
                  <c:v>63.62</c:v>
                </c:pt>
                <c:pt idx="4">
                  <c:v>45.1</c:v>
                </c:pt>
                <c:pt idx="5">
                  <c:v>88.36</c:v>
                </c:pt>
                <c:pt idx="6">
                  <c:v>60</c:v>
                </c:pt>
              </c:numCache>
            </c:numRef>
          </c:val>
          <c:smooth val="0"/>
        </c:ser>
        <c:ser>
          <c:idx val="4"/>
          <c:order val="4"/>
          <c:tx>
            <c:strRef>
              <c:f>Pivot1!$T$2:$T$3</c:f>
              <c:strCache>
                <c:ptCount val="1"/>
                <c:pt idx="0">
                  <c:v>5</c:v>
                </c:pt>
              </c:strCache>
            </c:strRef>
          </c:tx>
          <c:cat>
            <c:strRef>
              <c:f>Pivot1!$O$4:$O$11</c:f>
              <c:strCache>
                <c:ptCount val="7"/>
                <c:pt idx="0">
                  <c:v>Sun</c:v>
                </c:pt>
                <c:pt idx="1">
                  <c:v>Mon</c:v>
                </c:pt>
                <c:pt idx="2">
                  <c:v>Tue</c:v>
                </c:pt>
                <c:pt idx="3">
                  <c:v>Wed</c:v>
                </c:pt>
                <c:pt idx="4">
                  <c:v>Thu</c:v>
                </c:pt>
                <c:pt idx="5">
                  <c:v>Fri</c:v>
                </c:pt>
                <c:pt idx="6">
                  <c:v>Sat</c:v>
                </c:pt>
              </c:strCache>
            </c:strRef>
          </c:cat>
          <c:val>
            <c:numRef>
              <c:f>Pivot1!$T$4:$T$11</c:f>
              <c:numCache>
                <c:formatCode>#,##0.0</c:formatCode>
                <c:ptCount val="7"/>
                <c:pt idx="0">
                  <c:v>65.44</c:v>
                </c:pt>
                <c:pt idx="1">
                  <c:v>40.22</c:v>
                </c:pt>
                <c:pt idx="2">
                  <c:v>37.18</c:v>
                </c:pt>
                <c:pt idx="3">
                  <c:v>60.84</c:v>
                </c:pt>
                <c:pt idx="4">
                  <c:v>48.3</c:v>
                </c:pt>
                <c:pt idx="5">
                  <c:v>90.52</c:v>
                </c:pt>
                <c:pt idx="6">
                  <c:v>65.599999999999994</c:v>
                </c:pt>
              </c:numCache>
            </c:numRef>
          </c:val>
          <c:smooth val="0"/>
        </c:ser>
        <c:ser>
          <c:idx val="5"/>
          <c:order val="5"/>
          <c:tx>
            <c:strRef>
              <c:f>Pivot1!$U$2:$U$3</c:f>
              <c:strCache>
                <c:ptCount val="1"/>
                <c:pt idx="0">
                  <c:v>6</c:v>
                </c:pt>
              </c:strCache>
            </c:strRef>
          </c:tx>
          <c:cat>
            <c:strRef>
              <c:f>Pivot1!$O$4:$O$11</c:f>
              <c:strCache>
                <c:ptCount val="7"/>
                <c:pt idx="0">
                  <c:v>Sun</c:v>
                </c:pt>
                <c:pt idx="1">
                  <c:v>Mon</c:v>
                </c:pt>
                <c:pt idx="2">
                  <c:v>Tue</c:v>
                </c:pt>
                <c:pt idx="3">
                  <c:v>Wed</c:v>
                </c:pt>
                <c:pt idx="4">
                  <c:v>Thu</c:v>
                </c:pt>
                <c:pt idx="5">
                  <c:v>Fri</c:v>
                </c:pt>
                <c:pt idx="6">
                  <c:v>Sat</c:v>
                </c:pt>
              </c:strCache>
            </c:strRef>
          </c:cat>
          <c:val>
            <c:numRef>
              <c:f>Pivot1!$U$4:$U$11</c:f>
              <c:numCache>
                <c:formatCode>#,##0.0</c:formatCode>
                <c:ptCount val="7"/>
                <c:pt idx="0">
                  <c:v>64.08</c:v>
                </c:pt>
                <c:pt idx="1">
                  <c:v>42.38</c:v>
                </c:pt>
                <c:pt idx="2">
                  <c:v>40.159999999999997</c:v>
                </c:pt>
                <c:pt idx="3">
                  <c:v>65.92</c:v>
                </c:pt>
                <c:pt idx="4">
                  <c:v>53.66</c:v>
                </c:pt>
                <c:pt idx="5">
                  <c:v>92.68</c:v>
                </c:pt>
                <c:pt idx="6">
                  <c:v>59.56</c:v>
                </c:pt>
              </c:numCache>
            </c:numRef>
          </c:val>
          <c:smooth val="0"/>
        </c:ser>
        <c:ser>
          <c:idx val="6"/>
          <c:order val="6"/>
          <c:tx>
            <c:strRef>
              <c:f>Pivot1!$V$2:$V$3</c:f>
              <c:strCache>
                <c:ptCount val="1"/>
                <c:pt idx="0">
                  <c:v>7</c:v>
                </c:pt>
              </c:strCache>
            </c:strRef>
          </c:tx>
          <c:cat>
            <c:strRef>
              <c:f>Pivot1!$O$4:$O$11</c:f>
              <c:strCache>
                <c:ptCount val="7"/>
                <c:pt idx="0">
                  <c:v>Sun</c:v>
                </c:pt>
                <c:pt idx="1">
                  <c:v>Mon</c:v>
                </c:pt>
                <c:pt idx="2">
                  <c:v>Tue</c:v>
                </c:pt>
                <c:pt idx="3">
                  <c:v>Wed</c:v>
                </c:pt>
                <c:pt idx="4">
                  <c:v>Thu</c:v>
                </c:pt>
                <c:pt idx="5">
                  <c:v>Fri</c:v>
                </c:pt>
                <c:pt idx="6">
                  <c:v>Sat</c:v>
                </c:pt>
              </c:strCache>
            </c:strRef>
          </c:cat>
          <c:val>
            <c:numRef>
              <c:f>Pivot1!$V$4:$V$11</c:f>
              <c:numCache>
                <c:formatCode>#,##0.0</c:formatCode>
                <c:ptCount val="7"/>
                <c:pt idx="0">
                  <c:v>59.32</c:v>
                </c:pt>
                <c:pt idx="1">
                  <c:v>44.94</c:v>
                </c:pt>
                <c:pt idx="2">
                  <c:v>37.96</c:v>
                </c:pt>
                <c:pt idx="3">
                  <c:v>64.06</c:v>
                </c:pt>
                <c:pt idx="4">
                  <c:v>63.54</c:v>
                </c:pt>
                <c:pt idx="5">
                  <c:v>97.22</c:v>
                </c:pt>
                <c:pt idx="6">
                  <c:v>64.040000000000006</c:v>
                </c:pt>
              </c:numCache>
            </c:numRef>
          </c:val>
          <c:smooth val="0"/>
        </c:ser>
        <c:ser>
          <c:idx val="7"/>
          <c:order val="7"/>
          <c:tx>
            <c:strRef>
              <c:f>Pivot1!$W$2:$W$3</c:f>
              <c:strCache>
                <c:ptCount val="1"/>
                <c:pt idx="0">
                  <c:v>8</c:v>
                </c:pt>
              </c:strCache>
            </c:strRef>
          </c:tx>
          <c:cat>
            <c:strRef>
              <c:f>Pivot1!$O$4:$O$11</c:f>
              <c:strCache>
                <c:ptCount val="7"/>
                <c:pt idx="0">
                  <c:v>Sun</c:v>
                </c:pt>
                <c:pt idx="1">
                  <c:v>Mon</c:v>
                </c:pt>
                <c:pt idx="2">
                  <c:v>Tue</c:v>
                </c:pt>
                <c:pt idx="3">
                  <c:v>Wed</c:v>
                </c:pt>
                <c:pt idx="4">
                  <c:v>Thu</c:v>
                </c:pt>
                <c:pt idx="5">
                  <c:v>Fri</c:v>
                </c:pt>
                <c:pt idx="6">
                  <c:v>Sat</c:v>
                </c:pt>
              </c:strCache>
            </c:strRef>
          </c:cat>
          <c:val>
            <c:numRef>
              <c:f>Pivot1!$W$4:$W$11</c:f>
              <c:numCache>
                <c:formatCode>#,##0.0</c:formatCode>
                <c:ptCount val="7"/>
                <c:pt idx="0">
                  <c:v>68.48</c:v>
                </c:pt>
                <c:pt idx="1">
                  <c:v>41.84</c:v>
                </c:pt>
                <c:pt idx="2">
                  <c:v>37.6</c:v>
                </c:pt>
                <c:pt idx="3">
                  <c:v>63.62</c:v>
                </c:pt>
                <c:pt idx="4">
                  <c:v>69.28</c:v>
                </c:pt>
                <c:pt idx="5">
                  <c:v>102.28</c:v>
                </c:pt>
                <c:pt idx="6">
                  <c:v>62.68</c:v>
                </c:pt>
              </c:numCache>
            </c:numRef>
          </c:val>
          <c:smooth val="0"/>
        </c:ser>
        <c:dLbls>
          <c:showLegendKey val="0"/>
          <c:showVal val="0"/>
          <c:showCatName val="0"/>
          <c:showSerName val="0"/>
          <c:showPercent val="0"/>
          <c:showBubbleSize val="0"/>
        </c:dLbls>
        <c:marker val="1"/>
        <c:smooth val="0"/>
        <c:axId val="951576064"/>
        <c:axId val="669054592"/>
      </c:lineChart>
      <c:catAx>
        <c:axId val="951576064"/>
        <c:scaling>
          <c:orientation val="minMax"/>
        </c:scaling>
        <c:delete val="0"/>
        <c:axPos val="b"/>
        <c:majorTickMark val="out"/>
        <c:minorTickMark val="none"/>
        <c:tickLblPos val="nextTo"/>
        <c:crossAx val="669054592"/>
        <c:crosses val="autoZero"/>
        <c:auto val="1"/>
        <c:lblAlgn val="ctr"/>
        <c:lblOffset val="100"/>
        <c:noMultiLvlLbl val="0"/>
      </c:catAx>
      <c:valAx>
        <c:axId val="669054592"/>
        <c:scaling>
          <c:orientation val="minMax"/>
        </c:scaling>
        <c:delete val="0"/>
        <c:axPos val="l"/>
        <c:numFmt formatCode="#,##0" sourceLinked="0"/>
        <c:majorTickMark val="out"/>
        <c:minorTickMark val="none"/>
        <c:tickLblPos val="nextTo"/>
        <c:crossAx val="951576064"/>
        <c:crosses val="autoZero"/>
        <c:crossBetween val="between"/>
      </c:valAx>
    </c:plotArea>
    <c:legend>
      <c:legendPos val="r"/>
      <c:layout/>
      <c:overlay val="0"/>
    </c:legend>
    <c:plotVisOnly val="1"/>
    <c:dispBlanksAs val="gap"/>
    <c:showDLblsOverMax val="0"/>
  </c:chart>
  <c:spPr>
    <a:ln>
      <a:noFill/>
    </a:ln>
  </c:sp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pivotSource>
    <c:name>[CyclePlots.xlsx]Pivot2!PivotTable4</c:name>
    <c:fmtId val="3"/>
  </c:pivotSource>
  <c:chart>
    <c:title>
      <c:tx>
        <c:rich>
          <a:bodyPr/>
          <a:lstStyle/>
          <a:p>
            <a:pPr>
              <a:defRPr/>
            </a:pPr>
            <a:r>
              <a:rPr lang="en-US"/>
              <a:t>Visitors by Weekday and Weeknum</a:t>
            </a:r>
          </a:p>
        </c:rich>
      </c:tx>
      <c:layout>
        <c:manualLayout>
          <c:xMode val="edge"/>
          <c:yMode val="edge"/>
          <c:x val="0.30097388682634796"/>
          <c:y val="1.3430847583930339E-2"/>
        </c:manualLayout>
      </c:layout>
      <c:overlay val="0"/>
    </c:title>
    <c:autoTitleDeleted val="0"/>
    <c:pivotFmts>
      <c:pivotFmt>
        <c:idx val="0"/>
      </c:pivotFmt>
      <c:pivotFmt>
        <c:idx val="1"/>
      </c:pivotFmt>
    </c:pivotFmts>
    <c:plotArea>
      <c:layout>
        <c:manualLayout>
          <c:layoutTarget val="inner"/>
          <c:xMode val="edge"/>
          <c:yMode val="edge"/>
          <c:x val="4.5053910245952081E-2"/>
          <c:y val="2.3880440665537645E-2"/>
          <c:w val="0.93895190582093269"/>
          <c:h val="0.84721103875319359"/>
        </c:manualLayout>
      </c:layout>
      <c:lineChart>
        <c:grouping val="standard"/>
        <c:varyColors val="0"/>
        <c:ser>
          <c:idx val="0"/>
          <c:order val="0"/>
          <c:tx>
            <c:strRef>
              <c:f>Pivot2!$C$2</c:f>
              <c:strCache>
                <c:ptCount val="1"/>
                <c:pt idx="0">
                  <c:v>Total</c:v>
                </c:pt>
              </c:strCache>
            </c:strRef>
          </c:tx>
          <c:cat>
            <c:multiLvlStrRef>
              <c:f>Pivot2!$B$3:$B$66</c:f>
              <c:multiLvlStrCache>
                <c:ptCount val="56"/>
                <c:lvl>
                  <c:pt idx="0">
                    <c:v>1</c:v>
                  </c:pt>
                  <c:pt idx="1">
                    <c:v>2</c:v>
                  </c:pt>
                  <c:pt idx="2">
                    <c:v>3</c:v>
                  </c:pt>
                  <c:pt idx="3">
                    <c:v>4</c:v>
                  </c:pt>
                  <c:pt idx="4">
                    <c:v>5</c:v>
                  </c:pt>
                  <c:pt idx="5">
                    <c:v>6</c:v>
                  </c:pt>
                  <c:pt idx="6">
                    <c:v>7</c:v>
                  </c:pt>
                  <c:pt idx="7">
                    <c:v>8</c:v>
                  </c:pt>
                  <c:pt idx="8">
                    <c:v>1</c:v>
                  </c:pt>
                  <c:pt idx="9">
                    <c:v>2</c:v>
                  </c:pt>
                  <c:pt idx="10">
                    <c:v>3</c:v>
                  </c:pt>
                  <c:pt idx="11">
                    <c:v>4</c:v>
                  </c:pt>
                  <c:pt idx="12">
                    <c:v>5</c:v>
                  </c:pt>
                  <c:pt idx="13">
                    <c:v>6</c:v>
                  </c:pt>
                  <c:pt idx="14">
                    <c:v>7</c:v>
                  </c:pt>
                  <c:pt idx="15">
                    <c:v>8</c:v>
                  </c:pt>
                  <c:pt idx="16">
                    <c:v>1</c:v>
                  </c:pt>
                  <c:pt idx="17">
                    <c:v>2</c:v>
                  </c:pt>
                  <c:pt idx="18">
                    <c:v>3</c:v>
                  </c:pt>
                  <c:pt idx="19">
                    <c:v>4</c:v>
                  </c:pt>
                  <c:pt idx="20">
                    <c:v>5</c:v>
                  </c:pt>
                  <c:pt idx="21">
                    <c:v>6</c:v>
                  </c:pt>
                  <c:pt idx="22">
                    <c:v>7</c:v>
                  </c:pt>
                  <c:pt idx="23">
                    <c:v>8</c:v>
                  </c:pt>
                  <c:pt idx="24">
                    <c:v>1</c:v>
                  </c:pt>
                  <c:pt idx="25">
                    <c:v>2</c:v>
                  </c:pt>
                  <c:pt idx="26">
                    <c:v>3</c:v>
                  </c:pt>
                  <c:pt idx="27">
                    <c:v>4</c:v>
                  </c:pt>
                  <c:pt idx="28">
                    <c:v>5</c:v>
                  </c:pt>
                  <c:pt idx="29">
                    <c:v>6</c:v>
                  </c:pt>
                  <c:pt idx="30">
                    <c:v>7</c:v>
                  </c:pt>
                  <c:pt idx="31">
                    <c:v>8</c:v>
                  </c:pt>
                  <c:pt idx="32">
                    <c:v>1</c:v>
                  </c:pt>
                  <c:pt idx="33">
                    <c:v>2</c:v>
                  </c:pt>
                  <c:pt idx="34">
                    <c:v>3</c:v>
                  </c:pt>
                  <c:pt idx="35">
                    <c:v>4</c:v>
                  </c:pt>
                  <c:pt idx="36">
                    <c:v>5</c:v>
                  </c:pt>
                  <c:pt idx="37">
                    <c:v>6</c:v>
                  </c:pt>
                  <c:pt idx="38">
                    <c:v>7</c:v>
                  </c:pt>
                  <c:pt idx="39">
                    <c:v>8</c:v>
                  </c:pt>
                  <c:pt idx="40">
                    <c:v>1</c:v>
                  </c:pt>
                  <c:pt idx="41">
                    <c:v>2</c:v>
                  </c:pt>
                  <c:pt idx="42">
                    <c:v>3</c:v>
                  </c:pt>
                  <c:pt idx="43">
                    <c:v>4</c:v>
                  </c:pt>
                  <c:pt idx="44">
                    <c:v>5</c:v>
                  </c:pt>
                  <c:pt idx="45">
                    <c:v>6</c:v>
                  </c:pt>
                  <c:pt idx="46">
                    <c:v>7</c:v>
                  </c:pt>
                  <c:pt idx="47">
                    <c:v>8</c:v>
                  </c:pt>
                  <c:pt idx="48">
                    <c:v>1</c:v>
                  </c:pt>
                  <c:pt idx="49">
                    <c:v>2</c:v>
                  </c:pt>
                  <c:pt idx="50">
                    <c:v>3</c:v>
                  </c:pt>
                  <c:pt idx="51">
                    <c:v>4</c:v>
                  </c:pt>
                  <c:pt idx="52">
                    <c:v>5</c:v>
                  </c:pt>
                  <c:pt idx="53">
                    <c:v>6</c:v>
                  </c:pt>
                  <c:pt idx="54">
                    <c:v>7</c:v>
                  </c:pt>
                  <c:pt idx="55">
                    <c:v>8</c:v>
                  </c:pt>
                </c:lvl>
                <c:lvl>
                  <c:pt idx="0">
                    <c:v>Sun</c:v>
                  </c:pt>
                  <c:pt idx="8">
                    <c:v>Mon</c:v>
                  </c:pt>
                  <c:pt idx="16">
                    <c:v>Tue</c:v>
                  </c:pt>
                  <c:pt idx="24">
                    <c:v>Wed</c:v>
                  </c:pt>
                  <c:pt idx="32">
                    <c:v>Thu</c:v>
                  </c:pt>
                  <c:pt idx="40">
                    <c:v>Fri</c:v>
                  </c:pt>
                  <c:pt idx="48">
                    <c:v>Sat</c:v>
                  </c:pt>
                </c:lvl>
              </c:multiLvlStrCache>
            </c:multiLvlStrRef>
          </c:cat>
          <c:val>
            <c:numRef>
              <c:f>Pivot2!$C$3:$C$66</c:f>
              <c:numCache>
                <c:formatCode>#,##0.0</c:formatCode>
                <c:ptCount val="56"/>
                <c:pt idx="0">
                  <c:v>69.28</c:v>
                </c:pt>
                <c:pt idx="1">
                  <c:v>68.959999999999994</c:v>
                </c:pt>
                <c:pt idx="2">
                  <c:v>68</c:v>
                </c:pt>
                <c:pt idx="3">
                  <c:v>66.42</c:v>
                </c:pt>
                <c:pt idx="4">
                  <c:v>65.44</c:v>
                </c:pt>
                <c:pt idx="5">
                  <c:v>64.08</c:v>
                </c:pt>
                <c:pt idx="6">
                  <c:v>59.32</c:v>
                </c:pt>
                <c:pt idx="7">
                  <c:v>68.48</c:v>
                </c:pt>
                <c:pt idx="8">
                  <c:v>38.119999999999997</c:v>
                </c:pt>
                <c:pt idx="9">
                  <c:v>40.5</c:v>
                </c:pt>
                <c:pt idx="10">
                  <c:v>42.9</c:v>
                </c:pt>
                <c:pt idx="11">
                  <c:v>44.62</c:v>
                </c:pt>
                <c:pt idx="12">
                  <c:v>40.22</c:v>
                </c:pt>
                <c:pt idx="13">
                  <c:v>42.38</c:v>
                </c:pt>
                <c:pt idx="14">
                  <c:v>44.94</c:v>
                </c:pt>
                <c:pt idx="15">
                  <c:v>41.84</c:v>
                </c:pt>
                <c:pt idx="16">
                  <c:v>37.479999999999997</c:v>
                </c:pt>
                <c:pt idx="17">
                  <c:v>36.380000000000003</c:v>
                </c:pt>
                <c:pt idx="18">
                  <c:v>38.08</c:v>
                </c:pt>
                <c:pt idx="19">
                  <c:v>34.159999999999997</c:v>
                </c:pt>
                <c:pt idx="20">
                  <c:v>37.18</c:v>
                </c:pt>
                <c:pt idx="21">
                  <c:v>40.159999999999997</c:v>
                </c:pt>
                <c:pt idx="22">
                  <c:v>37.96</c:v>
                </c:pt>
                <c:pt idx="23">
                  <c:v>37.6</c:v>
                </c:pt>
                <c:pt idx="24">
                  <c:v>63.38</c:v>
                </c:pt>
                <c:pt idx="25">
                  <c:v>61.56</c:v>
                </c:pt>
                <c:pt idx="26">
                  <c:v>64.36</c:v>
                </c:pt>
                <c:pt idx="27">
                  <c:v>63.62</c:v>
                </c:pt>
                <c:pt idx="28">
                  <c:v>60.84</c:v>
                </c:pt>
                <c:pt idx="29">
                  <c:v>65.92</c:v>
                </c:pt>
                <c:pt idx="30">
                  <c:v>64.06</c:v>
                </c:pt>
                <c:pt idx="31">
                  <c:v>63.62</c:v>
                </c:pt>
                <c:pt idx="32">
                  <c:v>41.64</c:v>
                </c:pt>
                <c:pt idx="33">
                  <c:v>43.46</c:v>
                </c:pt>
                <c:pt idx="34">
                  <c:v>45</c:v>
                </c:pt>
                <c:pt idx="35">
                  <c:v>45.1</c:v>
                </c:pt>
                <c:pt idx="36">
                  <c:v>48.3</c:v>
                </c:pt>
                <c:pt idx="37">
                  <c:v>53.66</c:v>
                </c:pt>
                <c:pt idx="38">
                  <c:v>63.54</c:v>
                </c:pt>
                <c:pt idx="39">
                  <c:v>69.28</c:v>
                </c:pt>
                <c:pt idx="40">
                  <c:v>84.5</c:v>
                </c:pt>
                <c:pt idx="41">
                  <c:v>84.7</c:v>
                </c:pt>
                <c:pt idx="42">
                  <c:v>86.86</c:v>
                </c:pt>
                <c:pt idx="43">
                  <c:v>88.36</c:v>
                </c:pt>
                <c:pt idx="44">
                  <c:v>90.52</c:v>
                </c:pt>
                <c:pt idx="45">
                  <c:v>92.68</c:v>
                </c:pt>
                <c:pt idx="46">
                  <c:v>97.22</c:v>
                </c:pt>
                <c:pt idx="47">
                  <c:v>102.28</c:v>
                </c:pt>
                <c:pt idx="48">
                  <c:v>63.34</c:v>
                </c:pt>
                <c:pt idx="49">
                  <c:v>61.98</c:v>
                </c:pt>
                <c:pt idx="50">
                  <c:v>64.099999999999994</c:v>
                </c:pt>
                <c:pt idx="51">
                  <c:v>60</c:v>
                </c:pt>
                <c:pt idx="52">
                  <c:v>65.599999999999994</c:v>
                </c:pt>
                <c:pt idx="53">
                  <c:v>59.56</c:v>
                </c:pt>
                <c:pt idx="54">
                  <c:v>64.040000000000006</c:v>
                </c:pt>
                <c:pt idx="55">
                  <c:v>62.68</c:v>
                </c:pt>
              </c:numCache>
            </c:numRef>
          </c:val>
          <c:smooth val="0"/>
        </c:ser>
        <c:dLbls>
          <c:showLegendKey val="0"/>
          <c:showVal val="0"/>
          <c:showCatName val="0"/>
          <c:showSerName val="0"/>
          <c:showPercent val="0"/>
          <c:showBubbleSize val="0"/>
        </c:dLbls>
        <c:marker val="1"/>
        <c:smooth val="0"/>
        <c:axId val="960335872"/>
        <c:axId val="951096960"/>
      </c:lineChart>
      <c:catAx>
        <c:axId val="960335872"/>
        <c:scaling>
          <c:orientation val="minMax"/>
        </c:scaling>
        <c:delete val="0"/>
        <c:axPos val="b"/>
        <c:majorTickMark val="out"/>
        <c:minorTickMark val="none"/>
        <c:tickLblPos val="nextTo"/>
        <c:crossAx val="951096960"/>
        <c:crosses val="autoZero"/>
        <c:auto val="1"/>
        <c:lblAlgn val="ctr"/>
        <c:lblOffset val="100"/>
        <c:noMultiLvlLbl val="0"/>
      </c:catAx>
      <c:valAx>
        <c:axId val="951096960"/>
        <c:scaling>
          <c:orientation val="minMax"/>
        </c:scaling>
        <c:delete val="0"/>
        <c:axPos val="l"/>
        <c:numFmt formatCode="#,##0" sourceLinked="0"/>
        <c:majorTickMark val="out"/>
        <c:minorTickMark val="none"/>
        <c:tickLblPos val="nextTo"/>
        <c:crossAx val="960335872"/>
        <c:crosses val="autoZero"/>
        <c:crossBetween val="between"/>
      </c:valAx>
    </c:plotArea>
    <c:plotVisOnly val="1"/>
    <c:dispBlanksAs val="gap"/>
    <c:showDLblsOverMax val="0"/>
  </c:chart>
  <c:spPr>
    <a:ln>
      <a:noFill/>
    </a:ln>
  </c:sp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pivotSource>
    <c:name>[CyclePlots.xlsx]Pivot3!PivotTable4</c:name>
    <c:fmtId val="4"/>
  </c:pivotSource>
  <c:chart>
    <c:title>
      <c:tx>
        <c:rich>
          <a:bodyPr/>
          <a:lstStyle/>
          <a:p>
            <a:pPr>
              <a:defRPr/>
            </a:pPr>
            <a:r>
              <a:rPr lang="en-US"/>
              <a:t>Cycle Plot: Step 1 Measures Defined</a:t>
            </a:r>
          </a:p>
        </c:rich>
      </c:tx>
      <c:layout/>
      <c:overlay val="0"/>
    </c:title>
    <c:autoTitleDeleted val="0"/>
    <c:pivotFmts>
      <c:pivotFmt>
        <c:idx val="0"/>
      </c:pivotFmt>
      <c:pivotFmt>
        <c:idx val="1"/>
      </c:pivotFmt>
      <c:pivotFmt>
        <c:idx val="2"/>
      </c:pivotFmt>
    </c:pivotFmts>
    <c:plotArea>
      <c:layout/>
      <c:lineChart>
        <c:grouping val="standard"/>
        <c:varyColors val="0"/>
        <c:ser>
          <c:idx val="0"/>
          <c:order val="0"/>
          <c:tx>
            <c:strRef>
              <c:f>Pivot3!$C$2</c:f>
              <c:strCache>
                <c:ptCount val="1"/>
                <c:pt idx="0">
                  <c:v>Visitors</c:v>
                </c:pt>
              </c:strCache>
            </c:strRef>
          </c:tx>
          <c:cat>
            <c:multiLvlStrRef>
              <c:f>Pivot3!$B$3:$B$73</c:f>
              <c:multiLvlStrCache>
                <c:ptCount val="63"/>
                <c:lvl>
                  <c:pt idx="0">
                    <c:v>1</c:v>
                  </c:pt>
                  <c:pt idx="1">
                    <c:v>2</c:v>
                  </c:pt>
                  <c:pt idx="2">
                    <c:v>3</c:v>
                  </c:pt>
                  <c:pt idx="3">
                    <c:v>4</c:v>
                  </c:pt>
                  <c:pt idx="4">
                    <c:v>5</c:v>
                  </c:pt>
                  <c:pt idx="5">
                    <c:v>6</c:v>
                  </c:pt>
                  <c:pt idx="6">
                    <c:v>7</c:v>
                  </c:pt>
                  <c:pt idx="7">
                    <c:v>8</c:v>
                  </c:pt>
                  <c:pt idx="8">
                    <c:v>9</c:v>
                  </c:pt>
                  <c:pt idx="9">
                    <c:v>1</c:v>
                  </c:pt>
                  <c:pt idx="10">
                    <c:v>2</c:v>
                  </c:pt>
                  <c:pt idx="11">
                    <c:v>3</c:v>
                  </c:pt>
                  <c:pt idx="12">
                    <c:v>4</c:v>
                  </c:pt>
                  <c:pt idx="13">
                    <c:v>5</c:v>
                  </c:pt>
                  <c:pt idx="14">
                    <c:v>6</c:v>
                  </c:pt>
                  <c:pt idx="15">
                    <c:v>7</c:v>
                  </c:pt>
                  <c:pt idx="16">
                    <c:v>8</c:v>
                  </c:pt>
                  <c:pt idx="17">
                    <c:v>9</c:v>
                  </c:pt>
                  <c:pt idx="18">
                    <c:v>1</c:v>
                  </c:pt>
                  <c:pt idx="19">
                    <c:v>2</c:v>
                  </c:pt>
                  <c:pt idx="20">
                    <c:v>3</c:v>
                  </c:pt>
                  <c:pt idx="21">
                    <c:v>4</c:v>
                  </c:pt>
                  <c:pt idx="22">
                    <c:v>5</c:v>
                  </c:pt>
                  <c:pt idx="23">
                    <c:v>6</c:v>
                  </c:pt>
                  <c:pt idx="24">
                    <c:v>7</c:v>
                  </c:pt>
                  <c:pt idx="25">
                    <c:v>8</c:v>
                  </c:pt>
                  <c:pt idx="26">
                    <c:v>9</c:v>
                  </c:pt>
                  <c:pt idx="27">
                    <c:v>1</c:v>
                  </c:pt>
                  <c:pt idx="28">
                    <c:v>2</c:v>
                  </c:pt>
                  <c:pt idx="29">
                    <c:v>3</c:v>
                  </c:pt>
                  <c:pt idx="30">
                    <c:v>4</c:v>
                  </c:pt>
                  <c:pt idx="31">
                    <c:v>5</c:v>
                  </c:pt>
                  <c:pt idx="32">
                    <c:v>6</c:v>
                  </c:pt>
                  <c:pt idx="33">
                    <c:v>7</c:v>
                  </c:pt>
                  <c:pt idx="34">
                    <c:v>8</c:v>
                  </c:pt>
                  <c:pt idx="35">
                    <c:v>9</c:v>
                  </c:pt>
                  <c:pt idx="36">
                    <c:v>1</c:v>
                  </c:pt>
                  <c:pt idx="37">
                    <c:v>2</c:v>
                  </c:pt>
                  <c:pt idx="38">
                    <c:v>3</c:v>
                  </c:pt>
                  <c:pt idx="39">
                    <c:v>4</c:v>
                  </c:pt>
                  <c:pt idx="40">
                    <c:v>5</c:v>
                  </c:pt>
                  <c:pt idx="41">
                    <c:v>6</c:v>
                  </c:pt>
                  <c:pt idx="42">
                    <c:v>7</c:v>
                  </c:pt>
                  <c:pt idx="43">
                    <c:v>8</c:v>
                  </c:pt>
                  <c:pt idx="44">
                    <c:v>9</c:v>
                  </c:pt>
                  <c:pt idx="45">
                    <c:v>1</c:v>
                  </c:pt>
                  <c:pt idx="46">
                    <c:v>2</c:v>
                  </c:pt>
                  <c:pt idx="47">
                    <c:v>3</c:v>
                  </c:pt>
                  <c:pt idx="48">
                    <c:v>4</c:v>
                  </c:pt>
                  <c:pt idx="49">
                    <c:v>5</c:v>
                  </c:pt>
                  <c:pt idx="50">
                    <c:v>6</c:v>
                  </c:pt>
                  <c:pt idx="51">
                    <c:v>7</c:v>
                  </c:pt>
                  <c:pt idx="52">
                    <c:v>8</c:v>
                  </c:pt>
                  <c:pt idx="53">
                    <c:v>9</c:v>
                  </c:pt>
                  <c:pt idx="54">
                    <c:v>1</c:v>
                  </c:pt>
                  <c:pt idx="55">
                    <c:v>2</c:v>
                  </c:pt>
                  <c:pt idx="56">
                    <c:v>3</c:v>
                  </c:pt>
                  <c:pt idx="57">
                    <c:v>4</c:v>
                  </c:pt>
                  <c:pt idx="58">
                    <c:v>5</c:v>
                  </c:pt>
                  <c:pt idx="59">
                    <c:v>6</c:v>
                  </c:pt>
                  <c:pt idx="60">
                    <c:v>7</c:v>
                  </c:pt>
                  <c:pt idx="61">
                    <c:v>8</c:v>
                  </c:pt>
                  <c:pt idx="62">
                    <c:v>9</c:v>
                  </c:pt>
                </c:lvl>
                <c:lvl>
                  <c:pt idx="0">
                    <c:v>Sun</c:v>
                  </c:pt>
                  <c:pt idx="9">
                    <c:v>Mon</c:v>
                  </c:pt>
                  <c:pt idx="18">
                    <c:v>Tue</c:v>
                  </c:pt>
                  <c:pt idx="27">
                    <c:v>Wed</c:v>
                  </c:pt>
                  <c:pt idx="36">
                    <c:v>Thu</c:v>
                  </c:pt>
                  <c:pt idx="45">
                    <c:v>Fri</c:v>
                  </c:pt>
                  <c:pt idx="54">
                    <c:v>Sat</c:v>
                  </c:pt>
                </c:lvl>
              </c:multiLvlStrCache>
            </c:multiLvlStrRef>
          </c:cat>
          <c:val>
            <c:numRef>
              <c:f>Pivot3!$C$3:$C$73</c:f>
              <c:numCache>
                <c:formatCode>General</c:formatCode>
                <c:ptCount val="63"/>
                <c:pt idx="0">
                  <c:v>69.28</c:v>
                </c:pt>
                <c:pt idx="1">
                  <c:v>68.959999999999994</c:v>
                </c:pt>
                <c:pt idx="2">
                  <c:v>68</c:v>
                </c:pt>
                <c:pt idx="3">
                  <c:v>66.42</c:v>
                </c:pt>
                <c:pt idx="4">
                  <c:v>65.44</c:v>
                </c:pt>
                <c:pt idx="5">
                  <c:v>64.08</c:v>
                </c:pt>
                <c:pt idx="6">
                  <c:v>59.32</c:v>
                </c:pt>
                <c:pt idx="7">
                  <c:v>68.48</c:v>
                </c:pt>
                <c:pt idx="9">
                  <c:v>38.119999999999997</c:v>
                </c:pt>
                <c:pt idx="10">
                  <c:v>40.5</c:v>
                </c:pt>
                <c:pt idx="11">
                  <c:v>42.9</c:v>
                </c:pt>
                <c:pt idx="12">
                  <c:v>44.62</c:v>
                </c:pt>
                <c:pt idx="13">
                  <c:v>40.22</c:v>
                </c:pt>
                <c:pt idx="14">
                  <c:v>42.38</c:v>
                </c:pt>
                <c:pt idx="15">
                  <c:v>44.94</c:v>
                </c:pt>
                <c:pt idx="16">
                  <c:v>41.84</c:v>
                </c:pt>
                <c:pt idx="18">
                  <c:v>37.479999999999997</c:v>
                </c:pt>
                <c:pt idx="19">
                  <c:v>36.380000000000003</c:v>
                </c:pt>
                <c:pt idx="20">
                  <c:v>38.08</c:v>
                </c:pt>
                <c:pt idx="21">
                  <c:v>34.159999999999997</c:v>
                </c:pt>
                <c:pt idx="22">
                  <c:v>37.18</c:v>
                </c:pt>
                <c:pt idx="23">
                  <c:v>40.159999999999997</c:v>
                </c:pt>
                <c:pt idx="24">
                  <c:v>37.96</c:v>
                </c:pt>
                <c:pt idx="25">
                  <c:v>37.6</c:v>
                </c:pt>
                <c:pt idx="27">
                  <c:v>63.38</c:v>
                </c:pt>
                <c:pt idx="28">
                  <c:v>61.56</c:v>
                </c:pt>
                <c:pt idx="29">
                  <c:v>64.36</c:v>
                </c:pt>
                <c:pt idx="30">
                  <c:v>63.62</c:v>
                </c:pt>
                <c:pt idx="31">
                  <c:v>60.84</c:v>
                </c:pt>
                <c:pt idx="32">
                  <c:v>65.92</c:v>
                </c:pt>
                <c:pt idx="33">
                  <c:v>64.06</c:v>
                </c:pt>
                <c:pt idx="34">
                  <c:v>63.62</c:v>
                </c:pt>
                <c:pt idx="36">
                  <c:v>41.64</c:v>
                </c:pt>
                <c:pt idx="37">
                  <c:v>43.46</c:v>
                </c:pt>
                <c:pt idx="38">
                  <c:v>45</c:v>
                </c:pt>
                <c:pt idx="39">
                  <c:v>45.1</c:v>
                </c:pt>
                <c:pt idx="40">
                  <c:v>48.3</c:v>
                </c:pt>
                <c:pt idx="41">
                  <c:v>53.66</c:v>
                </c:pt>
                <c:pt idx="42">
                  <c:v>63.54</c:v>
                </c:pt>
                <c:pt idx="43">
                  <c:v>69.28</c:v>
                </c:pt>
                <c:pt idx="45">
                  <c:v>84.5</c:v>
                </c:pt>
                <c:pt idx="46">
                  <c:v>84.7</c:v>
                </c:pt>
                <c:pt idx="47">
                  <c:v>86.86</c:v>
                </c:pt>
                <c:pt idx="48">
                  <c:v>88.36</c:v>
                </c:pt>
                <c:pt idx="49">
                  <c:v>90.52</c:v>
                </c:pt>
                <c:pt idx="50">
                  <c:v>92.68</c:v>
                </c:pt>
                <c:pt idx="51">
                  <c:v>97.22</c:v>
                </c:pt>
                <c:pt idx="52">
                  <c:v>102.28</c:v>
                </c:pt>
                <c:pt idx="54">
                  <c:v>63.34</c:v>
                </c:pt>
                <c:pt idx="55">
                  <c:v>61.98</c:v>
                </c:pt>
                <c:pt idx="56">
                  <c:v>64.099999999999994</c:v>
                </c:pt>
                <c:pt idx="57">
                  <c:v>60</c:v>
                </c:pt>
                <c:pt idx="58">
                  <c:v>65.599999999999994</c:v>
                </c:pt>
                <c:pt idx="59">
                  <c:v>59.56</c:v>
                </c:pt>
                <c:pt idx="60">
                  <c:v>64.040000000000006</c:v>
                </c:pt>
                <c:pt idx="61">
                  <c:v>62.68</c:v>
                </c:pt>
              </c:numCache>
            </c:numRef>
          </c:val>
          <c:smooth val="0"/>
        </c:ser>
        <c:ser>
          <c:idx val="1"/>
          <c:order val="1"/>
          <c:tx>
            <c:strRef>
              <c:f>Pivot3!$D$2</c:f>
              <c:strCache>
                <c:ptCount val="1"/>
                <c:pt idx="0">
                  <c:v>VisitorsPriorWeek</c:v>
                </c:pt>
              </c:strCache>
            </c:strRef>
          </c:tx>
          <c:cat>
            <c:multiLvlStrRef>
              <c:f>Pivot3!$B$3:$B$73</c:f>
              <c:multiLvlStrCache>
                <c:ptCount val="63"/>
                <c:lvl>
                  <c:pt idx="0">
                    <c:v>1</c:v>
                  </c:pt>
                  <c:pt idx="1">
                    <c:v>2</c:v>
                  </c:pt>
                  <c:pt idx="2">
                    <c:v>3</c:v>
                  </c:pt>
                  <c:pt idx="3">
                    <c:v>4</c:v>
                  </c:pt>
                  <c:pt idx="4">
                    <c:v>5</c:v>
                  </c:pt>
                  <c:pt idx="5">
                    <c:v>6</c:v>
                  </c:pt>
                  <c:pt idx="6">
                    <c:v>7</c:v>
                  </c:pt>
                  <c:pt idx="7">
                    <c:v>8</c:v>
                  </c:pt>
                  <c:pt idx="8">
                    <c:v>9</c:v>
                  </c:pt>
                  <c:pt idx="9">
                    <c:v>1</c:v>
                  </c:pt>
                  <c:pt idx="10">
                    <c:v>2</c:v>
                  </c:pt>
                  <c:pt idx="11">
                    <c:v>3</c:v>
                  </c:pt>
                  <c:pt idx="12">
                    <c:v>4</c:v>
                  </c:pt>
                  <c:pt idx="13">
                    <c:v>5</c:v>
                  </c:pt>
                  <c:pt idx="14">
                    <c:v>6</c:v>
                  </c:pt>
                  <c:pt idx="15">
                    <c:v>7</c:v>
                  </c:pt>
                  <c:pt idx="16">
                    <c:v>8</c:v>
                  </c:pt>
                  <c:pt idx="17">
                    <c:v>9</c:v>
                  </c:pt>
                  <c:pt idx="18">
                    <c:v>1</c:v>
                  </c:pt>
                  <c:pt idx="19">
                    <c:v>2</c:v>
                  </c:pt>
                  <c:pt idx="20">
                    <c:v>3</c:v>
                  </c:pt>
                  <c:pt idx="21">
                    <c:v>4</c:v>
                  </c:pt>
                  <c:pt idx="22">
                    <c:v>5</c:v>
                  </c:pt>
                  <c:pt idx="23">
                    <c:v>6</c:v>
                  </c:pt>
                  <c:pt idx="24">
                    <c:v>7</c:v>
                  </c:pt>
                  <c:pt idx="25">
                    <c:v>8</c:v>
                  </c:pt>
                  <c:pt idx="26">
                    <c:v>9</c:v>
                  </c:pt>
                  <c:pt idx="27">
                    <c:v>1</c:v>
                  </c:pt>
                  <c:pt idx="28">
                    <c:v>2</c:v>
                  </c:pt>
                  <c:pt idx="29">
                    <c:v>3</c:v>
                  </c:pt>
                  <c:pt idx="30">
                    <c:v>4</c:v>
                  </c:pt>
                  <c:pt idx="31">
                    <c:v>5</c:v>
                  </c:pt>
                  <c:pt idx="32">
                    <c:v>6</c:v>
                  </c:pt>
                  <c:pt idx="33">
                    <c:v>7</c:v>
                  </c:pt>
                  <c:pt idx="34">
                    <c:v>8</c:v>
                  </c:pt>
                  <c:pt idx="35">
                    <c:v>9</c:v>
                  </c:pt>
                  <c:pt idx="36">
                    <c:v>1</c:v>
                  </c:pt>
                  <c:pt idx="37">
                    <c:v>2</c:v>
                  </c:pt>
                  <c:pt idx="38">
                    <c:v>3</c:v>
                  </c:pt>
                  <c:pt idx="39">
                    <c:v>4</c:v>
                  </c:pt>
                  <c:pt idx="40">
                    <c:v>5</c:v>
                  </c:pt>
                  <c:pt idx="41">
                    <c:v>6</c:v>
                  </c:pt>
                  <c:pt idx="42">
                    <c:v>7</c:v>
                  </c:pt>
                  <c:pt idx="43">
                    <c:v>8</c:v>
                  </c:pt>
                  <c:pt idx="44">
                    <c:v>9</c:v>
                  </c:pt>
                  <c:pt idx="45">
                    <c:v>1</c:v>
                  </c:pt>
                  <c:pt idx="46">
                    <c:v>2</c:v>
                  </c:pt>
                  <c:pt idx="47">
                    <c:v>3</c:v>
                  </c:pt>
                  <c:pt idx="48">
                    <c:v>4</c:v>
                  </c:pt>
                  <c:pt idx="49">
                    <c:v>5</c:v>
                  </c:pt>
                  <c:pt idx="50">
                    <c:v>6</c:v>
                  </c:pt>
                  <c:pt idx="51">
                    <c:v>7</c:v>
                  </c:pt>
                  <c:pt idx="52">
                    <c:v>8</c:v>
                  </c:pt>
                  <c:pt idx="53">
                    <c:v>9</c:v>
                  </c:pt>
                  <c:pt idx="54">
                    <c:v>1</c:v>
                  </c:pt>
                  <c:pt idx="55">
                    <c:v>2</c:v>
                  </c:pt>
                  <c:pt idx="56">
                    <c:v>3</c:v>
                  </c:pt>
                  <c:pt idx="57">
                    <c:v>4</c:v>
                  </c:pt>
                  <c:pt idx="58">
                    <c:v>5</c:v>
                  </c:pt>
                  <c:pt idx="59">
                    <c:v>6</c:v>
                  </c:pt>
                  <c:pt idx="60">
                    <c:v>7</c:v>
                  </c:pt>
                  <c:pt idx="61">
                    <c:v>8</c:v>
                  </c:pt>
                  <c:pt idx="62">
                    <c:v>9</c:v>
                  </c:pt>
                </c:lvl>
                <c:lvl>
                  <c:pt idx="0">
                    <c:v>Sun</c:v>
                  </c:pt>
                  <c:pt idx="9">
                    <c:v>Mon</c:v>
                  </c:pt>
                  <c:pt idx="18">
                    <c:v>Tue</c:v>
                  </c:pt>
                  <c:pt idx="27">
                    <c:v>Wed</c:v>
                  </c:pt>
                  <c:pt idx="36">
                    <c:v>Thu</c:v>
                  </c:pt>
                  <c:pt idx="45">
                    <c:v>Fri</c:v>
                  </c:pt>
                  <c:pt idx="54">
                    <c:v>Sat</c:v>
                  </c:pt>
                </c:lvl>
              </c:multiLvlStrCache>
            </c:multiLvlStrRef>
          </c:cat>
          <c:val>
            <c:numRef>
              <c:f>Pivot3!$D$3:$D$73</c:f>
              <c:numCache>
                <c:formatCode>General</c:formatCode>
                <c:ptCount val="63"/>
                <c:pt idx="1">
                  <c:v>69.28</c:v>
                </c:pt>
                <c:pt idx="2">
                  <c:v>68.959999999999994</c:v>
                </c:pt>
                <c:pt idx="3">
                  <c:v>68</c:v>
                </c:pt>
                <c:pt idx="4">
                  <c:v>66.42</c:v>
                </c:pt>
                <c:pt idx="5">
                  <c:v>65.44</c:v>
                </c:pt>
                <c:pt idx="6">
                  <c:v>64.08</c:v>
                </c:pt>
                <c:pt idx="7">
                  <c:v>59.32</c:v>
                </c:pt>
                <c:pt idx="8">
                  <c:v>68.48</c:v>
                </c:pt>
                <c:pt idx="10">
                  <c:v>38.119999999999997</c:v>
                </c:pt>
                <c:pt idx="11">
                  <c:v>40.5</c:v>
                </c:pt>
                <c:pt idx="12">
                  <c:v>42.9</c:v>
                </c:pt>
                <c:pt idx="13">
                  <c:v>44.62</c:v>
                </c:pt>
                <c:pt idx="14">
                  <c:v>40.22</c:v>
                </c:pt>
                <c:pt idx="15">
                  <c:v>42.38</c:v>
                </c:pt>
                <c:pt idx="16">
                  <c:v>44.94</c:v>
                </c:pt>
                <c:pt idx="17">
                  <c:v>41.84</c:v>
                </c:pt>
                <c:pt idx="19">
                  <c:v>37.479999999999997</c:v>
                </c:pt>
                <c:pt idx="20">
                  <c:v>36.380000000000003</c:v>
                </c:pt>
                <c:pt idx="21">
                  <c:v>38.08</c:v>
                </c:pt>
                <c:pt idx="22">
                  <c:v>34.159999999999997</c:v>
                </c:pt>
                <c:pt idx="23">
                  <c:v>37.18</c:v>
                </c:pt>
                <c:pt idx="24">
                  <c:v>40.159999999999997</c:v>
                </c:pt>
                <c:pt idx="25">
                  <c:v>37.96</c:v>
                </c:pt>
                <c:pt idx="26">
                  <c:v>37.6</c:v>
                </c:pt>
                <c:pt idx="28">
                  <c:v>63.38</c:v>
                </c:pt>
                <c:pt idx="29">
                  <c:v>61.56</c:v>
                </c:pt>
                <c:pt idx="30">
                  <c:v>64.36</c:v>
                </c:pt>
                <c:pt idx="31">
                  <c:v>63.62</c:v>
                </c:pt>
                <c:pt idx="32">
                  <c:v>60.84</c:v>
                </c:pt>
                <c:pt idx="33">
                  <c:v>65.92</c:v>
                </c:pt>
                <c:pt idx="34">
                  <c:v>64.06</c:v>
                </c:pt>
                <c:pt idx="35">
                  <c:v>63.62</c:v>
                </c:pt>
                <c:pt idx="37">
                  <c:v>41.64</c:v>
                </c:pt>
                <c:pt idx="38">
                  <c:v>43.46</c:v>
                </c:pt>
                <c:pt idx="39">
                  <c:v>45</c:v>
                </c:pt>
                <c:pt idx="40">
                  <c:v>45.1</c:v>
                </c:pt>
                <c:pt idx="41">
                  <c:v>48.3</c:v>
                </c:pt>
                <c:pt idx="42">
                  <c:v>53.66</c:v>
                </c:pt>
                <c:pt idx="43">
                  <c:v>63.54</c:v>
                </c:pt>
                <c:pt idx="44">
                  <c:v>69.28</c:v>
                </c:pt>
                <c:pt idx="46">
                  <c:v>84.5</c:v>
                </c:pt>
                <c:pt idx="47">
                  <c:v>84.7</c:v>
                </c:pt>
                <c:pt idx="48">
                  <c:v>86.86</c:v>
                </c:pt>
                <c:pt idx="49">
                  <c:v>88.36</c:v>
                </c:pt>
                <c:pt idx="50">
                  <c:v>90.52</c:v>
                </c:pt>
                <c:pt idx="51">
                  <c:v>92.68</c:v>
                </c:pt>
                <c:pt idx="52">
                  <c:v>97.22</c:v>
                </c:pt>
                <c:pt idx="53">
                  <c:v>102.28</c:v>
                </c:pt>
                <c:pt idx="55">
                  <c:v>63.34</c:v>
                </c:pt>
                <c:pt idx="56">
                  <c:v>61.98</c:v>
                </c:pt>
                <c:pt idx="57">
                  <c:v>64.099999999999994</c:v>
                </c:pt>
                <c:pt idx="58">
                  <c:v>60</c:v>
                </c:pt>
                <c:pt idx="59">
                  <c:v>65.599999999999994</c:v>
                </c:pt>
                <c:pt idx="60">
                  <c:v>59.56</c:v>
                </c:pt>
                <c:pt idx="61">
                  <c:v>64.040000000000006</c:v>
                </c:pt>
                <c:pt idx="62">
                  <c:v>62.68</c:v>
                </c:pt>
              </c:numCache>
            </c:numRef>
          </c:val>
          <c:smooth val="0"/>
        </c:ser>
        <c:ser>
          <c:idx val="2"/>
          <c:order val="2"/>
          <c:tx>
            <c:strRef>
              <c:f>Pivot3!$E$2</c:f>
              <c:strCache>
                <c:ptCount val="1"/>
                <c:pt idx="0">
                  <c:v>Visitors_Dummy</c:v>
                </c:pt>
              </c:strCache>
            </c:strRef>
          </c:tx>
          <c:cat>
            <c:multiLvlStrRef>
              <c:f>Pivot3!$B$3:$B$73</c:f>
              <c:multiLvlStrCache>
                <c:ptCount val="63"/>
                <c:lvl>
                  <c:pt idx="0">
                    <c:v>1</c:v>
                  </c:pt>
                  <c:pt idx="1">
                    <c:v>2</c:v>
                  </c:pt>
                  <c:pt idx="2">
                    <c:v>3</c:v>
                  </c:pt>
                  <c:pt idx="3">
                    <c:v>4</c:v>
                  </c:pt>
                  <c:pt idx="4">
                    <c:v>5</c:v>
                  </c:pt>
                  <c:pt idx="5">
                    <c:v>6</c:v>
                  </c:pt>
                  <c:pt idx="6">
                    <c:v>7</c:v>
                  </c:pt>
                  <c:pt idx="7">
                    <c:v>8</c:v>
                  </c:pt>
                  <c:pt idx="8">
                    <c:v>9</c:v>
                  </c:pt>
                  <c:pt idx="9">
                    <c:v>1</c:v>
                  </c:pt>
                  <c:pt idx="10">
                    <c:v>2</c:v>
                  </c:pt>
                  <c:pt idx="11">
                    <c:v>3</c:v>
                  </c:pt>
                  <c:pt idx="12">
                    <c:v>4</c:v>
                  </c:pt>
                  <c:pt idx="13">
                    <c:v>5</c:v>
                  </c:pt>
                  <c:pt idx="14">
                    <c:v>6</c:v>
                  </c:pt>
                  <c:pt idx="15">
                    <c:v>7</c:v>
                  </c:pt>
                  <c:pt idx="16">
                    <c:v>8</c:v>
                  </c:pt>
                  <c:pt idx="17">
                    <c:v>9</c:v>
                  </c:pt>
                  <c:pt idx="18">
                    <c:v>1</c:v>
                  </c:pt>
                  <c:pt idx="19">
                    <c:v>2</c:v>
                  </c:pt>
                  <c:pt idx="20">
                    <c:v>3</c:v>
                  </c:pt>
                  <c:pt idx="21">
                    <c:v>4</c:v>
                  </c:pt>
                  <c:pt idx="22">
                    <c:v>5</c:v>
                  </c:pt>
                  <c:pt idx="23">
                    <c:v>6</c:v>
                  </c:pt>
                  <c:pt idx="24">
                    <c:v>7</c:v>
                  </c:pt>
                  <c:pt idx="25">
                    <c:v>8</c:v>
                  </c:pt>
                  <c:pt idx="26">
                    <c:v>9</c:v>
                  </c:pt>
                  <c:pt idx="27">
                    <c:v>1</c:v>
                  </c:pt>
                  <c:pt idx="28">
                    <c:v>2</c:v>
                  </c:pt>
                  <c:pt idx="29">
                    <c:v>3</c:v>
                  </c:pt>
                  <c:pt idx="30">
                    <c:v>4</c:v>
                  </c:pt>
                  <c:pt idx="31">
                    <c:v>5</c:v>
                  </c:pt>
                  <c:pt idx="32">
                    <c:v>6</c:v>
                  </c:pt>
                  <c:pt idx="33">
                    <c:v>7</c:v>
                  </c:pt>
                  <c:pt idx="34">
                    <c:v>8</c:v>
                  </c:pt>
                  <c:pt idx="35">
                    <c:v>9</c:v>
                  </c:pt>
                  <c:pt idx="36">
                    <c:v>1</c:v>
                  </c:pt>
                  <c:pt idx="37">
                    <c:v>2</c:v>
                  </c:pt>
                  <c:pt idx="38">
                    <c:v>3</c:v>
                  </c:pt>
                  <c:pt idx="39">
                    <c:v>4</c:v>
                  </c:pt>
                  <c:pt idx="40">
                    <c:v>5</c:v>
                  </c:pt>
                  <c:pt idx="41">
                    <c:v>6</c:v>
                  </c:pt>
                  <c:pt idx="42">
                    <c:v>7</c:v>
                  </c:pt>
                  <c:pt idx="43">
                    <c:v>8</c:v>
                  </c:pt>
                  <c:pt idx="44">
                    <c:v>9</c:v>
                  </c:pt>
                  <c:pt idx="45">
                    <c:v>1</c:v>
                  </c:pt>
                  <c:pt idx="46">
                    <c:v>2</c:v>
                  </c:pt>
                  <c:pt idx="47">
                    <c:v>3</c:v>
                  </c:pt>
                  <c:pt idx="48">
                    <c:v>4</c:v>
                  </c:pt>
                  <c:pt idx="49">
                    <c:v>5</c:v>
                  </c:pt>
                  <c:pt idx="50">
                    <c:v>6</c:v>
                  </c:pt>
                  <c:pt idx="51">
                    <c:v>7</c:v>
                  </c:pt>
                  <c:pt idx="52">
                    <c:v>8</c:v>
                  </c:pt>
                  <c:pt idx="53">
                    <c:v>9</c:v>
                  </c:pt>
                  <c:pt idx="54">
                    <c:v>1</c:v>
                  </c:pt>
                  <c:pt idx="55">
                    <c:v>2</c:v>
                  </c:pt>
                  <c:pt idx="56">
                    <c:v>3</c:v>
                  </c:pt>
                  <c:pt idx="57">
                    <c:v>4</c:v>
                  </c:pt>
                  <c:pt idx="58">
                    <c:v>5</c:v>
                  </c:pt>
                  <c:pt idx="59">
                    <c:v>6</c:v>
                  </c:pt>
                  <c:pt idx="60">
                    <c:v>7</c:v>
                  </c:pt>
                  <c:pt idx="61">
                    <c:v>8</c:v>
                  </c:pt>
                  <c:pt idx="62">
                    <c:v>9</c:v>
                  </c:pt>
                </c:lvl>
                <c:lvl>
                  <c:pt idx="0">
                    <c:v>Sun</c:v>
                  </c:pt>
                  <c:pt idx="9">
                    <c:v>Mon</c:v>
                  </c:pt>
                  <c:pt idx="18">
                    <c:v>Tue</c:v>
                  </c:pt>
                  <c:pt idx="27">
                    <c:v>Wed</c:v>
                  </c:pt>
                  <c:pt idx="36">
                    <c:v>Thu</c:v>
                  </c:pt>
                  <c:pt idx="45">
                    <c:v>Fri</c:v>
                  </c:pt>
                  <c:pt idx="54">
                    <c:v>Sat</c:v>
                  </c:pt>
                </c:lvl>
              </c:multiLvlStrCache>
            </c:multiLvlStrRef>
          </c:cat>
          <c:val>
            <c:numRef>
              <c:f>Pivot3!$E$3:$E$73</c:f>
              <c:numCache>
                <c:formatCode>General</c:formatCode>
                <c:ptCount val="63"/>
                <c:pt idx="8">
                  <c:v>0</c:v>
                </c:pt>
                <c:pt idx="17">
                  <c:v>0</c:v>
                </c:pt>
                <c:pt idx="26">
                  <c:v>0</c:v>
                </c:pt>
                <c:pt idx="35">
                  <c:v>0</c:v>
                </c:pt>
                <c:pt idx="44">
                  <c:v>0</c:v>
                </c:pt>
                <c:pt idx="53">
                  <c:v>0</c:v>
                </c:pt>
                <c:pt idx="62">
                  <c:v>0</c:v>
                </c:pt>
              </c:numCache>
            </c:numRef>
          </c:val>
          <c:smooth val="0"/>
        </c:ser>
        <c:dLbls>
          <c:showLegendKey val="0"/>
          <c:showVal val="0"/>
          <c:showCatName val="0"/>
          <c:showSerName val="0"/>
          <c:showPercent val="0"/>
          <c:showBubbleSize val="0"/>
        </c:dLbls>
        <c:marker val="1"/>
        <c:smooth val="0"/>
        <c:axId val="961013248"/>
        <c:axId val="963716800"/>
      </c:lineChart>
      <c:catAx>
        <c:axId val="961013248"/>
        <c:scaling>
          <c:orientation val="minMax"/>
        </c:scaling>
        <c:delete val="0"/>
        <c:axPos val="b"/>
        <c:majorTickMark val="out"/>
        <c:minorTickMark val="none"/>
        <c:tickLblPos val="nextTo"/>
        <c:crossAx val="963716800"/>
        <c:crosses val="autoZero"/>
        <c:auto val="1"/>
        <c:lblAlgn val="ctr"/>
        <c:lblOffset val="100"/>
        <c:noMultiLvlLbl val="0"/>
      </c:catAx>
      <c:valAx>
        <c:axId val="963716800"/>
        <c:scaling>
          <c:orientation val="minMax"/>
        </c:scaling>
        <c:delete val="0"/>
        <c:axPos val="l"/>
        <c:numFmt formatCode="#,##0" sourceLinked="0"/>
        <c:majorTickMark val="out"/>
        <c:minorTickMark val="none"/>
        <c:tickLblPos val="nextTo"/>
        <c:crossAx val="961013248"/>
        <c:crosses val="autoZero"/>
        <c:crossBetween val="between"/>
      </c:valAx>
    </c:plotArea>
    <c:plotVisOnly val="1"/>
    <c:dispBlanksAs val="gap"/>
    <c:showDLblsOverMax val="0"/>
  </c:chart>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pivotSource>
    <c:name>[CyclePlots.xlsx]Pivot4!PivotTable4</c:name>
    <c:fmtId val="5"/>
  </c:pivotSource>
  <c:chart>
    <c:title>
      <c:tx>
        <c:rich>
          <a:bodyPr/>
          <a:lstStyle/>
          <a:p>
            <a:pPr>
              <a:defRPr/>
            </a:pPr>
            <a:r>
              <a:rPr lang="en-US" sz="1800" b="1" i="0" baseline="0">
                <a:effectLst/>
              </a:rPr>
              <a:t>Cycle Plot: Step 1</a:t>
            </a:r>
            <a:endParaRPr lang="en-US">
              <a:effectLst/>
            </a:endParaRPr>
          </a:p>
        </c:rich>
      </c:tx>
      <c:layout/>
      <c:overlay val="0"/>
    </c:title>
    <c:autoTitleDeleted val="0"/>
    <c:pivotFmts>
      <c:pivotFmt>
        <c:idx val="0"/>
      </c:pivotFmt>
      <c:pivotFmt>
        <c:idx val="1"/>
      </c:pivotFmt>
      <c:pivotFmt>
        <c:idx val="2"/>
      </c:pivotFmt>
      <c:pivotFmt>
        <c:idx val="3"/>
        <c:marker>
          <c:symbol val="circle"/>
          <c:size val="7"/>
        </c:marker>
      </c:pivotFmt>
      <c:pivotFmt>
        <c:idx val="4"/>
      </c:pivotFmt>
      <c:pivotFmt>
        <c:idx val="5"/>
        <c:marker>
          <c:symbol val="none"/>
        </c:marker>
      </c:pivotFmt>
    </c:pivotFmts>
    <c:plotArea>
      <c:layout/>
      <c:lineChart>
        <c:grouping val="standard"/>
        <c:varyColors val="0"/>
        <c:ser>
          <c:idx val="0"/>
          <c:order val="0"/>
          <c:tx>
            <c:strRef>
              <c:f>Pivot4!$C$2</c:f>
              <c:strCache>
                <c:ptCount val="1"/>
                <c:pt idx="0">
                  <c:v>Visitors</c:v>
                </c:pt>
              </c:strCache>
            </c:strRef>
          </c:tx>
          <c:marker>
            <c:symbol val="circle"/>
            <c:size val="7"/>
          </c:marker>
          <c:cat>
            <c:multiLvlStrRef>
              <c:f>Pivot4!$B$3:$B$73</c:f>
              <c:multiLvlStrCache>
                <c:ptCount val="63"/>
                <c:lvl>
                  <c:pt idx="0">
                    <c:v>1</c:v>
                  </c:pt>
                  <c:pt idx="1">
                    <c:v>2</c:v>
                  </c:pt>
                  <c:pt idx="2">
                    <c:v>3</c:v>
                  </c:pt>
                  <c:pt idx="3">
                    <c:v>4</c:v>
                  </c:pt>
                  <c:pt idx="4">
                    <c:v>5</c:v>
                  </c:pt>
                  <c:pt idx="5">
                    <c:v>6</c:v>
                  </c:pt>
                  <c:pt idx="6">
                    <c:v>7</c:v>
                  </c:pt>
                  <c:pt idx="7">
                    <c:v>8</c:v>
                  </c:pt>
                  <c:pt idx="8">
                    <c:v>9</c:v>
                  </c:pt>
                  <c:pt idx="9">
                    <c:v>1</c:v>
                  </c:pt>
                  <c:pt idx="10">
                    <c:v>2</c:v>
                  </c:pt>
                  <c:pt idx="11">
                    <c:v>3</c:v>
                  </c:pt>
                  <c:pt idx="12">
                    <c:v>4</c:v>
                  </c:pt>
                  <c:pt idx="13">
                    <c:v>5</c:v>
                  </c:pt>
                  <c:pt idx="14">
                    <c:v>6</c:v>
                  </c:pt>
                  <c:pt idx="15">
                    <c:v>7</c:v>
                  </c:pt>
                  <c:pt idx="16">
                    <c:v>8</c:v>
                  </c:pt>
                  <c:pt idx="17">
                    <c:v>9</c:v>
                  </c:pt>
                  <c:pt idx="18">
                    <c:v>1</c:v>
                  </c:pt>
                  <c:pt idx="19">
                    <c:v>2</c:v>
                  </c:pt>
                  <c:pt idx="20">
                    <c:v>3</c:v>
                  </c:pt>
                  <c:pt idx="21">
                    <c:v>4</c:v>
                  </c:pt>
                  <c:pt idx="22">
                    <c:v>5</c:v>
                  </c:pt>
                  <c:pt idx="23">
                    <c:v>6</c:v>
                  </c:pt>
                  <c:pt idx="24">
                    <c:v>7</c:v>
                  </c:pt>
                  <c:pt idx="25">
                    <c:v>8</c:v>
                  </c:pt>
                  <c:pt idx="26">
                    <c:v>9</c:v>
                  </c:pt>
                  <c:pt idx="27">
                    <c:v>1</c:v>
                  </c:pt>
                  <c:pt idx="28">
                    <c:v>2</c:v>
                  </c:pt>
                  <c:pt idx="29">
                    <c:v>3</c:v>
                  </c:pt>
                  <c:pt idx="30">
                    <c:v>4</c:v>
                  </c:pt>
                  <c:pt idx="31">
                    <c:v>5</c:v>
                  </c:pt>
                  <c:pt idx="32">
                    <c:v>6</c:v>
                  </c:pt>
                  <c:pt idx="33">
                    <c:v>7</c:v>
                  </c:pt>
                  <c:pt idx="34">
                    <c:v>8</c:v>
                  </c:pt>
                  <c:pt idx="35">
                    <c:v>9</c:v>
                  </c:pt>
                  <c:pt idx="36">
                    <c:v>1</c:v>
                  </c:pt>
                  <c:pt idx="37">
                    <c:v>2</c:v>
                  </c:pt>
                  <c:pt idx="38">
                    <c:v>3</c:v>
                  </c:pt>
                  <c:pt idx="39">
                    <c:v>4</c:v>
                  </c:pt>
                  <c:pt idx="40">
                    <c:v>5</c:v>
                  </c:pt>
                  <c:pt idx="41">
                    <c:v>6</c:v>
                  </c:pt>
                  <c:pt idx="42">
                    <c:v>7</c:v>
                  </c:pt>
                  <c:pt idx="43">
                    <c:v>8</c:v>
                  </c:pt>
                  <c:pt idx="44">
                    <c:v>9</c:v>
                  </c:pt>
                  <c:pt idx="45">
                    <c:v>1</c:v>
                  </c:pt>
                  <c:pt idx="46">
                    <c:v>2</c:v>
                  </c:pt>
                  <c:pt idx="47">
                    <c:v>3</c:v>
                  </c:pt>
                  <c:pt idx="48">
                    <c:v>4</c:v>
                  </c:pt>
                  <c:pt idx="49">
                    <c:v>5</c:v>
                  </c:pt>
                  <c:pt idx="50">
                    <c:v>6</c:v>
                  </c:pt>
                  <c:pt idx="51">
                    <c:v>7</c:v>
                  </c:pt>
                  <c:pt idx="52">
                    <c:v>8</c:v>
                  </c:pt>
                  <c:pt idx="53">
                    <c:v>9</c:v>
                  </c:pt>
                  <c:pt idx="54">
                    <c:v>1</c:v>
                  </c:pt>
                  <c:pt idx="55">
                    <c:v>2</c:v>
                  </c:pt>
                  <c:pt idx="56">
                    <c:v>3</c:v>
                  </c:pt>
                  <c:pt idx="57">
                    <c:v>4</c:v>
                  </c:pt>
                  <c:pt idx="58">
                    <c:v>5</c:v>
                  </c:pt>
                  <c:pt idx="59">
                    <c:v>6</c:v>
                  </c:pt>
                  <c:pt idx="60">
                    <c:v>7</c:v>
                  </c:pt>
                  <c:pt idx="61">
                    <c:v>8</c:v>
                  </c:pt>
                  <c:pt idx="62">
                    <c:v>9</c:v>
                  </c:pt>
                </c:lvl>
                <c:lvl>
                  <c:pt idx="0">
                    <c:v>Sun</c:v>
                  </c:pt>
                  <c:pt idx="9">
                    <c:v>Mon</c:v>
                  </c:pt>
                  <c:pt idx="18">
                    <c:v>Tue</c:v>
                  </c:pt>
                  <c:pt idx="27">
                    <c:v>Wed</c:v>
                  </c:pt>
                  <c:pt idx="36">
                    <c:v>Thu</c:v>
                  </c:pt>
                  <c:pt idx="45">
                    <c:v>Fri</c:v>
                  </c:pt>
                  <c:pt idx="54">
                    <c:v>Sat</c:v>
                  </c:pt>
                </c:lvl>
              </c:multiLvlStrCache>
            </c:multiLvlStrRef>
          </c:cat>
          <c:val>
            <c:numRef>
              <c:f>Pivot4!$C$3:$C$73</c:f>
              <c:numCache>
                <c:formatCode>General</c:formatCode>
                <c:ptCount val="63"/>
                <c:pt idx="0">
                  <c:v>69.28</c:v>
                </c:pt>
                <c:pt idx="1">
                  <c:v>68.959999999999994</c:v>
                </c:pt>
                <c:pt idx="2">
                  <c:v>68</c:v>
                </c:pt>
                <c:pt idx="3">
                  <c:v>66.42</c:v>
                </c:pt>
                <c:pt idx="4">
                  <c:v>65.44</c:v>
                </c:pt>
                <c:pt idx="5">
                  <c:v>64.08</c:v>
                </c:pt>
                <c:pt idx="6">
                  <c:v>59.32</c:v>
                </c:pt>
                <c:pt idx="7">
                  <c:v>68.48</c:v>
                </c:pt>
                <c:pt idx="9">
                  <c:v>38.119999999999997</c:v>
                </c:pt>
                <c:pt idx="10">
                  <c:v>40.5</c:v>
                </c:pt>
                <c:pt idx="11">
                  <c:v>42.9</c:v>
                </c:pt>
                <c:pt idx="12">
                  <c:v>44.62</c:v>
                </c:pt>
                <c:pt idx="13">
                  <c:v>40.22</c:v>
                </c:pt>
                <c:pt idx="14">
                  <c:v>42.38</c:v>
                </c:pt>
                <c:pt idx="15">
                  <c:v>44.94</c:v>
                </c:pt>
                <c:pt idx="16">
                  <c:v>41.84</c:v>
                </c:pt>
                <c:pt idx="18">
                  <c:v>37.479999999999997</c:v>
                </c:pt>
                <c:pt idx="19">
                  <c:v>36.380000000000003</c:v>
                </c:pt>
                <c:pt idx="20">
                  <c:v>38.08</c:v>
                </c:pt>
                <c:pt idx="21">
                  <c:v>34.159999999999997</c:v>
                </c:pt>
                <c:pt idx="22">
                  <c:v>37.18</c:v>
                </c:pt>
                <c:pt idx="23">
                  <c:v>40.159999999999997</c:v>
                </c:pt>
                <c:pt idx="24">
                  <c:v>37.96</c:v>
                </c:pt>
                <c:pt idx="25">
                  <c:v>37.6</c:v>
                </c:pt>
                <c:pt idx="27">
                  <c:v>63.38</c:v>
                </c:pt>
                <c:pt idx="28">
                  <c:v>61.56</c:v>
                </c:pt>
                <c:pt idx="29">
                  <c:v>64.36</c:v>
                </c:pt>
                <c:pt idx="30">
                  <c:v>63.62</c:v>
                </c:pt>
                <c:pt idx="31">
                  <c:v>60.84</c:v>
                </c:pt>
                <c:pt idx="32">
                  <c:v>65.92</c:v>
                </c:pt>
                <c:pt idx="33">
                  <c:v>64.06</c:v>
                </c:pt>
                <c:pt idx="34">
                  <c:v>63.62</c:v>
                </c:pt>
                <c:pt idx="36">
                  <c:v>41.64</c:v>
                </c:pt>
                <c:pt idx="37">
                  <c:v>43.46</c:v>
                </c:pt>
                <c:pt idx="38">
                  <c:v>45</c:v>
                </c:pt>
                <c:pt idx="39">
                  <c:v>45.1</c:v>
                </c:pt>
                <c:pt idx="40">
                  <c:v>48.3</c:v>
                </c:pt>
                <c:pt idx="41">
                  <c:v>53.66</c:v>
                </c:pt>
                <c:pt idx="42">
                  <c:v>63.54</c:v>
                </c:pt>
                <c:pt idx="43">
                  <c:v>69.28</c:v>
                </c:pt>
                <c:pt idx="45">
                  <c:v>84.5</c:v>
                </c:pt>
                <c:pt idx="46">
                  <c:v>84.7</c:v>
                </c:pt>
                <c:pt idx="47">
                  <c:v>86.86</c:v>
                </c:pt>
                <c:pt idx="48">
                  <c:v>88.36</c:v>
                </c:pt>
                <c:pt idx="49">
                  <c:v>90.52</c:v>
                </c:pt>
                <c:pt idx="50">
                  <c:v>92.68</c:v>
                </c:pt>
                <c:pt idx="51">
                  <c:v>97.22</c:v>
                </c:pt>
                <c:pt idx="52">
                  <c:v>102.28</c:v>
                </c:pt>
                <c:pt idx="54">
                  <c:v>63.34</c:v>
                </c:pt>
                <c:pt idx="55">
                  <c:v>61.98</c:v>
                </c:pt>
                <c:pt idx="56">
                  <c:v>64.099999999999994</c:v>
                </c:pt>
                <c:pt idx="57">
                  <c:v>60</c:v>
                </c:pt>
                <c:pt idx="58">
                  <c:v>65.599999999999994</c:v>
                </c:pt>
                <c:pt idx="59">
                  <c:v>59.56</c:v>
                </c:pt>
                <c:pt idx="60">
                  <c:v>64.040000000000006</c:v>
                </c:pt>
                <c:pt idx="61">
                  <c:v>62.68</c:v>
                </c:pt>
              </c:numCache>
            </c:numRef>
          </c:val>
          <c:smooth val="0"/>
        </c:ser>
        <c:ser>
          <c:idx val="1"/>
          <c:order val="1"/>
          <c:tx>
            <c:strRef>
              <c:f>Pivot4!$D$2</c:f>
              <c:strCache>
                <c:ptCount val="1"/>
                <c:pt idx="0">
                  <c:v>Visitors_Dummy</c:v>
                </c:pt>
              </c:strCache>
            </c:strRef>
          </c:tx>
          <c:marker>
            <c:symbol val="none"/>
          </c:marker>
          <c:cat>
            <c:multiLvlStrRef>
              <c:f>Pivot4!$B$3:$B$73</c:f>
              <c:multiLvlStrCache>
                <c:ptCount val="63"/>
                <c:lvl>
                  <c:pt idx="0">
                    <c:v>1</c:v>
                  </c:pt>
                  <c:pt idx="1">
                    <c:v>2</c:v>
                  </c:pt>
                  <c:pt idx="2">
                    <c:v>3</c:v>
                  </c:pt>
                  <c:pt idx="3">
                    <c:v>4</c:v>
                  </c:pt>
                  <c:pt idx="4">
                    <c:v>5</c:v>
                  </c:pt>
                  <c:pt idx="5">
                    <c:v>6</c:v>
                  </c:pt>
                  <c:pt idx="6">
                    <c:v>7</c:v>
                  </c:pt>
                  <c:pt idx="7">
                    <c:v>8</c:v>
                  </c:pt>
                  <c:pt idx="8">
                    <c:v>9</c:v>
                  </c:pt>
                  <c:pt idx="9">
                    <c:v>1</c:v>
                  </c:pt>
                  <c:pt idx="10">
                    <c:v>2</c:v>
                  </c:pt>
                  <c:pt idx="11">
                    <c:v>3</c:v>
                  </c:pt>
                  <c:pt idx="12">
                    <c:v>4</c:v>
                  </c:pt>
                  <c:pt idx="13">
                    <c:v>5</c:v>
                  </c:pt>
                  <c:pt idx="14">
                    <c:v>6</c:v>
                  </c:pt>
                  <c:pt idx="15">
                    <c:v>7</c:v>
                  </c:pt>
                  <c:pt idx="16">
                    <c:v>8</c:v>
                  </c:pt>
                  <c:pt idx="17">
                    <c:v>9</c:v>
                  </c:pt>
                  <c:pt idx="18">
                    <c:v>1</c:v>
                  </c:pt>
                  <c:pt idx="19">
                    <c:v>2</c:v>
                  </c:pt>
                  <c:pt idx="20">
                    <c:v>3</c:v>
                  </c:pt>
                  <c:pt idx="21">
                    <c:v>4</c:v>
                  </c:pt>
                  <c:pt idx="22">
                    <c:v>5</c:v>
                  </c:pt>
                  <c:pt idx="23">
                    <c:v>6</c:v>
                  </c:pt>
                  <c:pt idx="24">
                    <c:v>7</c:v>
                  </c:pt>
                  <c:pt idx="25">
                    <c:v>8</c:v>
                  </c:pt>
                  <c:pt idx="26">
                    <c:v>9</c:v>
                  </c:pt>
                  <c:pt idx="27">
                    <c:v>1</c:v>
                  </c:pt>
                  <c:pt idx="28">
                    <c:v>2</c:v>
                  </c:pt>
                  <c:pt idx="29">
                    <c:v>3</c:v>
                  </c:pt>
                  <c:pt idx="30">
                    <c:v>4</c:v>
                  </c:pt>
                  <c:pt idx="31">
                    <c:v>5</c:v>
                  </c:pt>
                  <c:pt idx="32">
                    <c:v>6</c:v>
                  </c:pt>
                  <c:pt idx="33">
                    <c:v>7</c:v>
                  </c:pt>
                  <c:pt idx="34">
                    <c:v>8</c:v>
                  </c:pt>
                  <c:pt idx="35">
                    <c:v>9</c:v>
                  </c:pt>
                  <c:pt idx="36">
                    <c:v>1</c:v>
                  </c:pt>
                  <c:pt idx="37">
                    <c:v>2</c:v>
                  </c:pt>
                  <c:pt idx="38">
                    <c:v>3</c:v>
                  </c:pt>
                  <c:pt idx="39">
                    <c:v>4</c:v>
                  </c:pt>
                  <c:pt idx="40">
                    <c:v>5</c:v>
                  </c:pt>
                  <c:pt idx="41">
                    <c:v>6</c:v>
                  </c:pt>
                  <c:pt idx="42">
                    <c:v>7</c:v>
                  </c:pt>
                  <c:pt idx="43">
                    <c:v>8</c:v>
                  </c:pt>
                  <c:pt idx="44">
                    <c:v>9</c:v>
                  </c:pt>
                  <c:pt idx="45">
                    <c:v>1</c:v>
                  </c:pt>
                  <c:pt idx="46">
                    <c:v>2</c:v>
                  </c:pt>
                  <c:pt idx="47">
                    <c:v>3</c:v>
                  </c:pt>
                  <c:pt idx="48">
                    <c:v>4</c:v>
                  </c:pt>
                  <c:pt idx="49">
                    <c:v>5</c:v>
                  </c:pt>
                  <c:pt idx="50">
                    <c:v>6</c:v>
                  </c:pt>
                  <c:pt idx="51">
                    <c:v>7</c:v>
                  </c:pt>
                  <c:pt idx="52">
                    <c:v>8</c:v>
                  </c:pt>
                  <c:pt idx="53">
                    <c:v>9</c:v>
                  </c:pt>
                  <c:pt idx="54">
                    <c:v>1</c:v>
                  </c:pt>
                  <c:pt idx="55">
                    <c:v>2</c:v>
                  </c:pt>
                  <c:pt idx="56">
                    <c:v>3</c:v>
                  </c:pt>
                  <c:pt idx="57">
                    <c:v>4</c:v>
                  </c:pt>
                  <c:pt idx="58">
                    <c:v>5</c:v>
                  </c:pt>
                  <c:pt idx="59">
                    <c:v>6</c:v>
                  </c:pt>
                  <c:pt idx="60">
                    <c:v>7</c:v>
                  </c:pt>
                  <c:pt idx="61">
                    <c:v>8</c:v>
                  </c:pt>
                  <c:pt idx="62">
                    <c:v>9</c:v>
                  </c:pt>
                </c:lvl>
                <c:lvl>
                  <c:pt idx="0">
                    <c:v>Sun</c:v>
                  </c:pt>
                  <c:pt idx="9">
                    <c:v>Mon</c:v>
                  </c:pt>
                  <c:pt idx="18">
                    <c:v>Tue</c:v>
                  </c:pt>
                  <c:pt idx="27">
                    <c:v>Wed</c:v>
                  </c:pt>
                  <c:pt idx="36">
                    <c:v>Thu</c:v>
                  </c:pt>
                  <c:pt idx="45">
                    <c:v>Fri</c:v>
                  </c:pt>
                  <c:pt idx="54">
                    <c:v>Sat</c:v>
                  </c:pt>
                </c:lvl>
              </c:multiLvlStrCache>
            </c:multiLvlStrRef>
          </c:cat>
          <c:val>
            <c:numRef>
              <c:f>Pivot4!$D$3:$D$73</c:f>
              <c:numCache>
                <c:formatCode>General</c:formatCode>
                <c:ptCount val="63"/>
                <c:pt idx="8">
                  <c:v>0</c:v>
                </c:pt>
                <c:pt idx="17">
                  <c:v>0</c:v>
                </c:pt>
                <c:pt idx="26">
                  <c:v>0</c:v>
                </c:pt>
                <c:pt idx="35">
                  <c:v>0</c:v>
                </c:pt>
                <c:pt idx="44">
                  <c:v>0</c:v>
                </c:pt>
                <c:pt idx="53">
                  <c:v>0</c:v>
                </c:pt>
                <c:pt idx="62">
                  <c:v>0</c:v>
                </c:pt>
              </c:numCache>
            </c:numRef>
          </c:val>
          <c:smooth val="0"/>
        </c:ser>
        <c:dLbls>
          <c:showLegendKey val="0"/>
          <c:showVal val="0"/>
          <c:showCatName val="0"/>
          <c:showSerName val="0"/>
          <c:showPercent val="0"/>
          <c:showBubbleSize val="0"/>
        </c:dLbls>
        <c:marker val="1"/>
        <c:smooth val="0"/>
        <c:axId val="807886336"/>
        <c:axId val="669056320"/>
      </c:lineChart>
      <c:catAx>
        <c:axId val="807886336"/>
        <c:scaling>
          <c:orientation val="minMax"/>
        </c:scaling>
        <c:delete val="0"/>
        <c:axPos val="b"/>
        <c:majorTickMark val="out"/>
        <c:minorTickMark val="none"/>
        <c:tickLblPos val="nextTo"/>
        <c:crossAx val="669056320"/>
        <c:crosses val="autoZero"/>
        <c:auto val="1"/>
        <c:lblAlgn val="ctr"/>
        <c:lblOffset val="100"/>
        <c:noMultiLvlLbl val="0"/>
      </c:catAx>
      <c:valAx>
        <c:axId val="669056320"/>
        <c:scaling>
          <c:orientation val="minMax"/>
        </c:scaling>
        <c:delete val="0"/>
        <c:axPos val="l"/>
        <c:numFmt formatCode="#,##0" sourceLinked="0"/>
        <c:majorTickMark val="out"/>
        <c:minorTickMark val="none"/>
        <c:tickLblPos val="nextTo"/>
        <c:crossAx val="807886336"/>
        <c:crosses val="autoZero"/>
        <c:crossBetween val="between"/>
      </c:valAx>
    </c:plotArea>
    <c:plotVisOnly val="1"/>
    <c:dispBlanksAs val="gap"/>
    <c:showDLblsOverMax val="0"/>
  </c:chart>
  <c:spPr>
    <a:ln>
      <a:noFill/>
    </a:ln>
  </c:sp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pivotSource>
    <c:name>[CyclePlots.xlsx]Pivot5!PivotTable4</c:name>
    <c:fmtId val="6"/>
  </c:pivotSource>
  <c:chart>
    <c:title>
      <c:tx>
        <c:rich>
          <a:bodyPr/>
          <a:lstStyle/>
          <a:p>
            <a:pPr>
              <a:defRPr/>
            </a:pPr>
            <a:r>
              <a:rPr lang="en-US" sz="1800" b="1" i="0" baseline="0">
                <a:effectLst/>
              </a:rPr>
              <a:t>Cycle Plot: Visitors By Weekday and Weeknum</a:t>
            </a:r>
            <a:endParaRPr lang="en-US">
              <a:effectLst/>
            </a:endParaRPr>
          </a:p>
        </c:rich>
      </c:tx>
      <c:layout/>
      <c:overlay val="0"/>
    </c:title>
    <c:autoTitleDeleted val="0"/>
    <c:pivotFmts>
      <c:pivotFmt>
        <c:idx val="0"/>
      </c:pivotFmt>
      <c:pivotFmt>
        <c:idx val="1"/>
      </c:pivotFmt>
      <c:pivotFmt>
        <c:idx val="2"/>
      </c:pivotFmt>
      <c:pivotFmt>
        <c:idx val="3"/>
        <c:marker>
          <c:symbol val="circle"/>
          <c:size val="7"/>
        </c:marker>
      </c:pivotFmt>
      <c:pivotFmt>
        <c:idx val="4"/>
      </c:pivotFmt>
      <c:pivotFmt>
        <c:idx val="5"/>
        <c:marker>
          <c:symbol val="none"/>
        </c:marker>
      </c:pivotFmt>
      <c:pivotFmt>
        <c:idx val="6"/>
        <c:marker>
          <c:symbol val="circle"/>
          <c:size val="7"/>
        </c:marker>
      </c:pivotFmt>
      <c:pivotFmt>
        <c:idx val="7"/>
        <c:marker>
          <c:symbol val="none"/>
        </c:marker>
      </c:pivotFmt>
      <c:pivotFmt>
        <c:idx val="8"/>
        <c:spPr>
          <a:ln w="25400">
            <a:solidFill>
              <a:sysClr val="window" lastClr="FFFFFF">
                <a:lumMod val="50000"/>
              </a:sysClr>
            </a:solidFill>
          </a:ln>
        </c:spPr>
        <c:marker>
          <c:symbol val="none"/>
        </c:marker>
      </c:pivotFmt>
    </c:pivotFmts>
    <c:plotArea>
      <c:layout/>
      <c:lineChart>
        <c:grouping val="standard"/>
        <c:varyColors val="0"/>
        <c:ser>
          <c:idx val="0"/>
          <c:order val="0"/>
          <c:tx>
            <c:strRef>
              <c:f>Pivot5!$C$2</c:f>
              <c:strCache>
                <c:ptCount val="1"/>
                <c:pt idx="0">
                  <c:v>Visitors</c:v>
                </c:pt>
              </c:strCache>
            </c:strRef>
          </c:tx>
          <c:marker>
            <c:symbol val="circle"/>
            <c:size val="7"/>
          </c:marker>
          <c:cat>
            <c:multiLvlStrRef>
              <c:f>Pivot5!$B$3:$B$73</c:f>
              <c:multiLvlStrCache>
                <c:ptCount val="63"/>
                <c:lvl>
                  <c:pt idx="0">
                    <c:v>1</c:v>
                  </c:pt>
                  <c:pt idx="1">
                    <c:v>2</c:v>
                  </c:pt>
                  <c:pt idx="2">
                    <c:v>3</c:v>
                  </c:pt>
                  <c:pt idx="3">
                    <c:v>4</c:v>
                  </c:pt>
                  <c:pt idx="4">
                    <c:v>5</c:v>
                  </c:pt>
                  <c:pt idx="5">
                    <c:v>6</c:v>
                  </c:pt>
                  <c:pt idx="6">
                    <c:v>7</c:v>
                  </c:pt>
                  <c:pt idx="7">
                    <c:v>8</c:v>
                  </c:pt>
                  <c:pt idx="8">
                    <c:v>9</c:v>
                  </c:pt>
                  <c:pt idx="9">
                    <c:v>1</c:v>
                  </c:pt>
                  <c:pt idx="10">
                    <c:v>2</c:v>
                  </c:pt>
                  <c:pt idx="11">
                    <c:v>3</c:v>
                  </c:pt>
                  <c:pt idx="12">
                    <c:v>4</c:v>
                  </c:pt>
                  <c:pt idx="13">
                    <c:v>5</c:v>
                  </c:pt>
                  <c:pt idx="14">
                    <c:v>6</c:v>
                  </c:pt>
                  <c:pt idx="15">
                    <c:v>7</c:v>
                  </c:pt>
                  <c:pt idx="16">
                    <c:v>8</c:v>
                  </c:pt>
                  <c:pt idx="17">
                    <c:v>9</c:v>
                  </c:pt>
                  <c:pt idx="18">
                    <c:v>1</c:v>
                  </c:pt>
                  <c:pt idx="19">
                    <c:v>2</c:v>
                  </c:pt>
                  <c:pt idx="20">
                    <c:v>3</c:v>
                  </c:pt>
                  <c:pt idx="21">
                    <c:v>4</c:v>
                  </c:pt>
                  <c:pt idx="22">
                    <c:v>5</c:v>
                  </c:pt>
                  <c:pt idx="23">
                    <c:v>6</c:v>
                  </c:pt>
                  <c:pt idx="24">
                    <c:v>7</c:v>
                  </c:pt>
                  <c:pt idx="25">
                    <c:v>8</c:v>
                  </c:pt>
                  <c:pt idx="26">
                    <c:v>9</c:v>
                  </c:pt>
                  <c:pt idx="27">
                    <c:v>1</c:v>
                  </c:pt>
                  <c:pt idx="28">
                    <c:v>2</c:v>
                  </c:pt>
                  <c:pt idx="29">
                    <c:v>3</c:v>
                  </c:pt>
                  <c:pt idx="30">
                    <c:v>4</c:v>
                  </c:pt>
                  <c:pt idx="31">
                    <c:v>5</c:v>
                  </c:pt>
                  <c:pt idx="32">
                    <c:v>6</c:v>
                  </c:pt>
                  <c:pt idx="33">
                    <c:v>7</c:v>
                  </c:pt>
                  <c:pt idx="34">
                    <c:v>8</c:v>
                  </c:pt>
                  <c:pt idx="35">
                    <c:v>9</c:v>
                  </c:pt>
                  <c:pt idx="36">
                    <c:v>1</c:v>
                  </c:pt>
                  <c:pt idx="37">
                    <c:v>2</c:v>
                  </c:pt>
                  <c:pt idx="38">
                    <c:v>3</c:v>
                  </c:pt>
                  <c:pt idx="39">
                    <c:v>4</c:v>
                  </c:pt>
                  <c:pt idx="40">
                    <c:v>5</c:v>
                  </c:pt>
                  <c:pt idx="41">
                    <c:v>6</c:v>
                  </c:pt>
                  <c:pt idx="42">
                    <c:v>7</c:v>
                  </c:pt>
                  <c:pt idx="43">
                    <c:v>8</c:v>
                  </c:pt>
                  <c:pt idx="44">
                    <c:v>9</c:v>
                  </c:pt>
                  <c:pt idx="45">
                    <c:v>1</c:v>
                  </c:pt>
                  <c:pt idx="46">
                    <c:v>2</c:v>
                  </c:pt>
                  <c:pt idx="47">
                    <c:v>3</c:v>
                  </c:pt>
                  <c:pt idx="48">
                    <c:v>4</c:v>
                  </c:pt>
                  <c:pt idx="49">
                    <c:v>5</c:v>
                  </c:pt>
                  <c:pt idx="50">
                    <c:v>6</c:v>
                  </c:pt>
                  <c:pt idx="51">
                    <c:v>7</c:v>
                  </c:pt>
                  <c:pt idx="52">
                    <c:v>8</c:v>
                  </c:pt>
                  <c:pt idx="53">
                    <c:v>9</c:v>
                  </c:pt>
                  <c:pt idx="54">
                    <c:v>1</c:v>
                  </c:pt>
                  <c:pt idx="55">
                    <c:v>2</c:v>
                  </c:pt>
                  <c:pt idx="56">
                    <c:v>3</c:v>
                  </c:pt>
                  <c:pt idx="57">
                    <c:v>4</c:v>
                  </c:pt>
                  <c:pt idx="58">
                    <c:v>5</c:v>
                  </c:pt>
                  <c:pt idx="59">
                    <c:v>6</c:v>
                  </c:pt>
                  <c:pt idx="60">
                    <c:v>7</c:v>
                  </c:pt>
                  <c:pt idx="61">
                    <c:v>8</c:v>
                  </c:pt>
                  <c:pt idx="62">
                    <c:v>9</c:v>
                  </c:pt>
                </c:lvl>
                <c:lvl>
                  <c:pt idx="0">
                    <c:v>Sun</c:v>
                  </c:pt>
                  <c:pt idx="9">
                    <c:v>Mon</c:v>
                  </c:pt>
                  <c:pt idx="18">
                    <c:v>Tue</c:v>
                  </c:pt>
                  <c:pt idx="27">
                    <c:v>Wed</c:v>
                  </c:pt>
                  <c:pt idx="36">
                    <c:v>Thu</c:v>
                  </c:pt>
                  <c:pt idx="45">
                    <c:v>Fri</c:v>
                  </c:pt>
                  <c:pt idx="54">
                    <c:v>Sat</c:v>
                  </c:pt>
                </c:lvl>
              </c:multiLvlStrCache>
            </c:multiLvlStrRef>
          </c:cat>
          <c:val>
            <c:numRef>
              <c:f>Pivot5!$C$3:$C$73</c:f>
              <c:numCache>
                <c:formatCode>General</c:formatCode>
                <c:ptCount val="63"/>
                <c:pt idx="0">
                  <c:v>69.28</c:v>
                </c:pt>
                <c:pt idx="1">
                  <c:v>68.959999999999994</c:v>
                </c:pt>
                <c:pt idx="2">
                  <c:v>68</c:v>
                </c:pt>
                <c:pt idx="3">
                  <c:v>66.42</c:v>
                </c:pt>
                <c:pt idx="4">
                  <c:v>65.44</c:v>
                </c:pt>
                <c:pt idx="5">
                  <c:v>64.08</c:v>
                </c:pt>
                <c:pt idx="6">
                  <c:v>59.32</c:v>
                </c:pt>
                <c:pt idx="7">
                  <c:v>68.48</c:v>
                </c:pt>
                <c:pt idx="9">
                  <c:v>38.119999999999997</c:v>
                </c:pt>
                <c:pt idx="10">
                  <c:v>40.5</c:v>
                </c:pt>
                <c:pt idx="11">
                  <c:v>42.9</c:v>
                </c:pt>
                <c:pt idx="12">
                  <c:v>44.62</c:v>
                </c:pt>
                <c:pt idx="13">
                  <c:v>40.22</c:v>
                </c:pt>
                <c:pt idx="14">
                  <c:v>42.38</c:v>
                </c:pt>
                <c:pt idx="15">
                  <c:v>44.94</c:v>
                </c:pt>
                <c:pt idx="16">
                  <c:v>41.84</c:v>
                </c:pt>
                <c:pt idx="18">
                  <c:v>37.479999999999997</c:v>
                </c:pt>
                <c:pt idx="19">
                  <c:v>36.380000000000003</c:v>
                </c:pt>
                <c:pt idx="20">
                  <c:v>38.08</c:v>
                </c:pt>
                <c:pt idx="21">
                  <c:v>34.159999999999997</c:v>
                </c:pt>
                <c:pt idx="22">
                  <c:v>37.18</c:v>
                </c:pt>
                <c:pt idx="23">
                  <c:v>40.159999999999997</c:v>
                </c:pt>
                <c:pt idx="24">
                  <c:v>37.96</c:v>
                </c:pt>
                <c:pt idx="25">
                  <c:v>37.6</c:v>
                </c:pt>
                <c:pt idx="27">
                  <c:v>63.38</c:v>
                </c:pt>
                <c:pt idx="28">
                  <c:v>61.56</c:v>
                </c:pt>
                <c:pt idx="29">
                  <c:v>64.36</c:v>
                </c:pt>
                <c:pt idx="30">
                  <c:v>63.62</c:v>
                </c:pt>
                <c:pt idx="31">
                  <c:v>60.84</c:v>
                </c:pt>
                <c:pt idx="32">
                  <c:v>65.92</c:v>
                </c:pt>
                <c:pt idx="33">
                  <c:v>64.06</c:v>
                </c:pt>
                <c:pt idx="34">
                  <c:v>63.62</c:v>
                </c:pt>
                <c:pt idx="36">
                  <c:v>41.64</c:v>
                </c:pt>
                <c:pt idx="37">
                  <c:v>43.46</c:v>
                </c:pt>
                <c:pt idx="38">
                  <c:v>45</c:v>
                </c:pt>
                <c:pt idx="39">
                  <c:v>45.1</c:v>
                </c:pt>
                <c:pt idx="40">
                  <c:v>48.3</c:v>
                </c:pt>
                <c:pt idx="41">
                  <c:v>53.66</c:v>
                </c:pt>
                <c:pt idx="42">
                  <c:v>63.54</c:v>
                </c:pt>
                <c:pt idx="43">
                  <c:v>69.28</c:v>
                </c:pt>
                <c:pt idx="45">
                  <c:v>84.5</c:v>
                </c:pt>
                <c:pt idx="46">
                  <c:v>84.7</c:v>
                </c:pt>
                <c:pt idx="47">
                  <c:v>86.86</c:v>
                </c:pt>
                <c:pt idx="48">
                  <c:v>88.36</c:v>
                </c:pt>
                <c:pt idx="49">
                  <c:v>90.52</c:v>
                </c:pt>
                <c:pt idx="50">
                  <c:v>92.68</c:v>
                </c:pt>
                <c:pt idx="51">
                  <c:v>97.22</c:v>
                </c:pt>
                <c:pt idx="52">
                  <c:v>102.28</c:v>
                </c:pt>
                <c:pt idx="54">
                  <c:v>63.34</c:v>
                </c:pt>
                <c:pt idx="55">
                  <c:v>61.98</c:v>
                </c:pt>
                <c:pt idx="56">
                  <c:v>64.099999999999994</c:v>
                </c:pt>
                <c:pt idx="57">
                  <c:v>60</c:v>
                </c:pt>
                <c:pt idx="58">
                  <c:v>65.599999999999994</c:v>
                </c:pt>
                <c:pt idx="59">
                  <c:v>59.56</c:v>
                </c:pt>
                <c:pt idx="60">
                  <c:v>64.040000000000006</c:v>
                </c:pt>
                <c:pt idx="61">
                  <c:v>62.68</c:v>
                </c:pt>
              </c:numCache>
            </c:numRef>
          </c:val>
          <c:smooth val="0"/>
        </c:ser>
        <c:ser>
          <c:idx val="1"/>
          <c:order val="1"/>
          <c:tx>
            <c:strRef>
              <c:f>Pivot5!$D$2</c:f>
              <c:strCache>
                <c:ptCount val="1"/>
                <c:pt idx="0">
                  <c:v>Visitors_Dummy</c:v>
                </c:pt>
              </c:strCache>
            </c:strRef>
          </c:tx>
          <c:marker>
            <c:symbol val="none"/>
          </c:marker>
          <c:cat>
            <c:multiLvlStrRef>
              <c:f>Pivot5!$B$3:$B$73</c:f>
              <c:multiLvlStrCache>
                <c:ptCount val="63"/>
                <c:lvl>
                  <c:pt idx="0">
                    <c:v>1</c:v>
                  </c:pt>
                  <c:pt idx="1">
                    <c:v>2</c:v>
                  </c:pt>
                  <c:pt idx="2">
                    <c:v>3</c:v>
                  </c:pt>
                  <c:pt idx="3">
                    <c:v>4</c:v>
                  </c:pt>
                  <c:pt idx="4">
                    <c:v>5</c:v>
                  </c:pt>
                  <c:pt idx="5">
                    <c:v>6</c:v>
                  </c:pt>
                  <c:pt idx="6">
                    <c:v>7</c:v>
                  </c:pt>
                  <c:pt idx="7">
                    <c:v>8</c:v>
                  </c:pt>
                  <c:pt idx="8">
                    <c:v>9</c:v>
                  </c:pt>
                  <c:pt idx="9">
                    <c:v>1</c:v>
                  </c:pt>
                  <c:pt idx="10">
                    <c:v>2</c:v>
                  </c:pt>
                  <c:pt idx="11">
                    <c:v>3</c:v>
                  </c:pt>
                  <c:pt idx="12">
                    <c:v>4</c:v>
                  </c:pt>
                  <c:pt idx="13">
                    <c:v>5</c:v>
                  </c:pt>
                  <c:pt idx="14">
                    <c:v>6</c:v>
                  </c:pt>
                  <c:pt idx="15">
                    <c:v>7</c:v>
                  </c:pt>
                  <c:pt idx="16">
                    <c:v>8</c:v>
                  </c:pt>
                  <c:pt idx="17">
                    <c:v>9</c:v>
                  </c:pt>
                  <c:pt idx="18">
                    <c:v>1</c:v>
                  </c:pt>
                  <c:pt idx="19">
                    <c:v>2</c:v>
                  </c:pt>
                  <c:pt idx="20">
                    <c:v>3</c:v>
                  </c:pt>
                  <c:pt idx="21">
                    <c:v>4</c:v>
                  </c:pt>
                  <c:pt idx="22">
                    <c:v>5</c:v>
                  </c:pt>
                  <c:pt idx="23">
                    <c:v>6</c:v>
                  </c:pt>
                  <c:pt idx="24">
                    <c:v>7</c:v>
                  </c:pt>
                  <c:pt idx="25">
                    <c:v>8</c:v>
                  </c:pt>
                  <c:pt idx="26">
                    <c:v>9</c:v>
                  </c:pt>
                  <c:pt idx="27">
                    <c:v>1</c:v>
                  </c:pt>
                  <c:pt idx="28">
                    <c:v>2</c:v>
                  </c:pt>
                  <c:pt idx="29">
                    <c:v>3</c:v>
                  </c:pt>
                  <c:pt idx="30">
                    <c:v>4</c:v>
                  </c:pt>
                  <c:pt idx="31">
                    <c:v>5</c:v>
                  </c:pt>
                  <c:pt idx="32">
                    <c:v>6</c:v>
                  </c:pt>
                  <c:pt idx="33">
                    <c:v>7</c:v>
                  </c:pt>
                  <c:pt idx="34">
                    <c:v>8</c:v>
                  </c:pt>
                  <c:pt idx="35">
                    <c:v>9</c:v>
                  </c:pt>
                  <c:pt idx="36">
                    <c:v>1</c:v>
                  </c:pt>
                  <c:pt idx="37">
                    <c:v>2</c:v>
                  </c:pt>
                  <c:pt idx="38">
                    <c:v>3</c:v>
                  </c:pt>
                  <c:pt idx="39">
                    <c:v>4</c:v>
                  </c:pt>
                  <c:pt idx="40">
                    <c:v>5</c:v>
                  </c:pt>
                  <c:pt idx="41">
                    <c:v>6</c:v>
                  </c:pt>
                  <c:pt idx="42">
                    <c:v>7</c:v>
                  </c:pt>
                  <c:pt idx="43">
                    <c:v>8</c:v>
                  </c:pt>
                  <c:pt idx="44">
                    <c:v>9</c:v>
                  </c:pt>
                  <c:pt idx="45">
                    <c:v>1</c:v>
                  </c:pt>
                  <c:pt idx="46">
                    <c:v>2</c:v>
                  </c:pt>
                  <c:pt idx="47">
                    <c:v>3</c:v>
                  </c:pt>
                  <c:pt idx="48">
                    <c:v>4</c:v>
                  </c:pt>
                  <c:pt idx="49">
                    <c:v>5</c:v>
                  </c:pt>
                  <c:pt idx="50">
                    <c:v>6</c:v>
                  </c:pt>
                  <c:pt idx="51">
                    <c:v>7</c:v>
                  </c:pt>
                  <c:pt idx="52">
                    <c:v>8</c:v>
                  </c:pt>
                  <c:pt idx="53">
                    <c:v>9</c:v>
                  </c:pt>
                  <c:pt idx="54">
                    <c:v>1</c:v>
                  </c:pt>
                  <c:pt idx="55">
                    <c:v>2</c:v>
                  </c:pt>
                  <c:pt idx="56">
                    <c:v>3</c:v>
                  </c:pt>
                  <c:pt idx="57">
                    <c:v>4</c:v>
                  </c:pt>
                  <c:pt idx="58">
                    <c:v>5</c:v>
                  </c:pt>
                  <c:pt idx="59">
                    <c:v>6</c:v>
                  </c:pt>
                  <c:pt idx="60">
                    <c:v>7</c:v>
                  </c:pt>
                  <c:pt idx="61">
                    <c:v>8</c:v>
                  </c:pt>
                  <c:pt idx="62">
                    <c:v>9</c:v>
                  </c:pt>
                </c:lvl>
                <c:lvl>
                  <c:pt idx="0">
                    <c:v>Sun</c:v>
                  </c:pt>
                  <c:pt idx="9">
                    <c:v>Mon</c:v>
                  </c:pt>
                  <c:pt idx="18">
                    <c:v>Tue</c:v>
                  </c:pt>
                  <c:pt idx="27">
                    <c:v>Wed</c:v>
                  </c:pt>
                  <c:pt idx="36">
                    <c:v>Thu</c:v>
                  </c:pt>
                  <c:pt idx="45">
                    <c:v>Fri</c:v>
                  </c:pt>
                  <c:pt idx="54">
                    <c:v>Sat</c:v>
                  </c:pt>
                </c:lvl>
              </c:multiLvlStrCache>
            </c:multiLvlStrRef>
          </c:cat>
          <c:val>
            <c:numRef>
              <c:f>Pivot5!$D$3:$D$73</c:f>
              <c:numCache>
                <c:formatCode>General</c:formatCode>
                <c:ptCount val="63"/>
                <c:pt idx="8">
                  <c:v>0</c:v>
                </c:pt>
                <c:pt idx="17">
                  <c:v>0</c:v>
                </c:pt>
                <c:pt idx="26">
                  <c:v>0</c:v>
                </c:pt>
                <c:pt idx="35">
                  <c:v>0</c:v>
                </c:pt>
                <c:pt idx="44">
                  <c:v>0</c:v>
                </c:pt>
                <c:pt idx="53">
                  <c:v>0</c:v>
                </c:pt>
                <c:pt idx="62">
                  <c:v>0</c:v>
                </c:pt>
              </c:numCache>
            </c:numRef>
          </c:val>
          <c:smooth val="0"/>
        </c:ser>
        <c:ser>
          <c:idx val="2"/>
          <c:order val="2"/>
          <c:tx>
            <c:strRef>
              <c:f>Pivot5!$E$2</c:f>
              <c:strCache>
                <c:ptCount val="1"/>
                <c:pt idx="0">
                  <c:v>AvgVisitorsAllWeeks</c:v>
                </c:pt>
              </c:strCache>
            </c:strRef>
          </c:tx>
          <c:spPr>
            <a:ln w="25400">
              <a:solidFill>
                <a:sysClr val="window" lastClr="FFFFFF">
                  <a:lumMod val="50000"/>
                </a:sysClr>
              </a:solidFill>
            </a:ln>
          </c:spPr>
          <c:marker>
            <c:symbol val="none"/>
          </c:marker>
          <c:cat>
            <c:multiLvlStrRef>
              <c:f>Pivot5!$B$3:$B$73</c:f>
              <c:multiLvlStrCache>
                <c:ptCount val="63"/>
                <c:lvl>
                  <c:pt idx="0">
                    <c:v>1</c:v>
                  </c:pt>
                  <c:pt idx="1">
                    <c:v>2</c:v>
                  </c:pt>
                  <c:pt idx="2">
                    <c:v>3</c:v>
                  </c:pt>
                  <c:pt idx="3">
                    <c:v>4</c:v>
                  </c:pt>
                  <c:pt idx="4">
                    <c:v>5</c:v>
                  </c:pt>
                  <c:pt idx="5">
                    <c:v>6</c:v>
                  </c:pt>
                  <c:pt idx="6">
                    <c:v>7</c:v>
                  </c:pt>
                  <c:pt idx="7">
                    <c:v>8</c:v>
                  </c:pt>
                  <c:pt idx="8">
                    <c:v>9</c:v>
                  </c:pt>
                  <c:pt idx="9">
                    <c:v>1</c:v>
                  </c:pt>
                  <c:pt idx="10">
                    <c:v>2</c:v>
                  </c:pt>
                  <c:pt idx="11">
                    <c:v>3</c:v>
                  </c:pt>
                  <c:pt idx="12">
                    <c:v>4</c:v>
                  </c:pt>
                  <c:pt idx="13">
                    <c:v>5</c:v>
                  </c:pt>
                  <c:pt idx="14">
                    <c:v>6</c:v>
                  </c:pt>
                  <c:pt idx="15">
                    <c:v>7</c:v>
                  </c:pt>
                  <c:pt idx="16">
                    <c:v>8</c:v>
                  </c:pt>
                  <c:pt idx="17">
                    <c:v>9</c:v>
                  </c:pt>
                  <c:pt idx="18">
                    <c:v>1</c:v>
                  </c:pt>
                  <c:pt idx="19">
                    <c:v>2</c:v>
                  </c:pt>
                  <c:pt idx="20">
                    <c:v>3</c:v>
                  </c:pt>
                  <c:pt idx="21">
                    <c:v>4</c:v>
                  </c:pt>
                  <c:pt idx="22">
                    <c:v>5</c:v>
                  </c:pt>
                  <c:pt idx="23">
                    <c:v>6</c:v>
                  </c:pt>
                  <c:pt idx="24">
                    <c:v>7</c:v>
                  </c:pt>
                  <c:pt idx="25">
                    <c:v>8</c:v>
                  </c:pt>
                  <c:pt idx="26">
                    <c:v>9</c:v>
                  </c:pt>
                  <c:pt idx="27">
                    <c:v>1</c:v>
                  </c:pt>
                  <c:pt idx="28">
                    <c:v>2</c:v>
                  </c:pt>
                  <c:pt idx="29">
                    <c:v>3</c:v>
                  </c:pt>
                  <c:pt idx="30">
                    <c:v>4</c:v>
                  </c:pt>
                  <c:pt idx="31">
                    <c:v>5</c:v>
                  </c:pt>
                  <c:pt idx="32">
                    <c:v>6</c:v>
                  </c:pt>
                  <c:pt idx="33">
                    <c:v>7</c:v>
                  </c:pt>
                  <c:pt idx="34">
                    <c:v>8</c:v>
                  </c:pt>
                  <c:pt idx="35">
                    <c:v>9</c:v>
                  </c:pt>
                  <c:pt idx="36">
                    <c:v>1</c:v>
                  </c:pt>
                  <c:pt idx="37">
                    <c:v>2</c:v>
                  </c:pt>
                  <c:pt idx="38">
                    <c:v>3</c:v>
                  </c:pt>
                  <c:pt idx="39">
                    <c:v>4</c:v>
                  </c:pt>
                  <c:pt idx="40">
                    <c:v>5</c:v>
                  </c:pt>
                  <c:pt idx="41">
                    <c:v>6</c:v>
                  </c:pt>
                  <c:pt idx="42">
                    <c:v>7</c:v>
                  </c:pt>
                  <c:pt idx="43">
                    <c:v>8</c:v>
                  </c:pt>
                  <c:pt idx="44">
                    <c:v>9</c:v>
                  </c:pt>
                  <c:pt idx="45">
                    <c:v>1</c:v>
                  </c:pt>
                  <c:pt idx="46">
                    <c:v>2</c:v>
                  </c:pt>
                  <c:pt idx="47">
                    <c:v>3</c:v>
                  </c:pt>
                  <c:pt idx="48">
                    <c:v>4</c:v>
                  </c:pt>
                  <c:pt idx="49">
                    <c:v>5</c:v>
                  </c:pt>
                  <c:pt idx="50">
                    <c:v>6</c:v>
                  </c:pt>
                  <c:pt idx="51">
                    <c:v>7</c:v>
                  </c:pt>
                  <c:pt idx="52">
                    <c:v>8</c:v>
                  </c:pt>
                  <c:pt idx="53">
                    <c:v>9</c:v>
                  </c:pt>
                  <c:pt idx="54">
                    <c:v>1</c:v>
                  </c:pt>
                  <c:pt idx="55">
                    <c:v>2</c:v>
                  </c:pt>
                  <c:pt idx="56">
                    <c:v>3</c:v>
                  </c:pt>
                  <c:pt idx="57">
                    <c:v>4</c:v>
                  </c:pt>
                  <c:pt idx="58">
                    <c:v>5</c:v>
                  </c:pt>
                  <c:pt idx="59">
                    <c:v>6</c:v>
                  </c:pt>
                  <c:pt idx="60">
                    <c:v>7</c:v>
                  </c:pt>
                  <c:pt idx="61">
                    <c:v>8</c:v>
                  </c:pt>
                  <c:pt idx="62">
                    <c:v>9</c:v>
                  </c:pt>
                </c:lvl>
                <c:lvl>
                  <c:pt idx="0">
                    <c:v>Sun</c:v>
                  </c:pt>
                  <c:pt idx="9">
                    <c:v>Mon</c:v>
                  </c:pt>
                  <c:pt idx="18">
                    <c:v>Tue</c:v>
                  </c:pt>
                  <c:pt idx="27">
                    <c:v>Wed</c:v>
                  </c:pt>
                  <c:pt idx="36">
                    <c:v>Thu</c:v>
                  </c:pt>
                  <c:pt idx="45">
                    <c:v>Fri</c:v>
                  </c:pt>
                  <c:pt idx="54">
                    <c:v>Sat</c:v>
                  </c:pt>
                </c:lvl>
              </c:multiLvlStrCache>
            </c:multiLvlStrRef>
          </c:cat>
          <c:val>
            <c:numRef>
              <c:f>Pivot5!$E$3:$E$73</c:f>
              <c:numCache>
                <c:formatCode>General</c:formatCode>
                <c:ptCount val="63"/>
                <c:pt idx="0">
                  <c:v>66.247500000000002</c:v>
                </c:pt>
                <c:pt idx="1">
                  <c:v>66.247500000000002</c:v>
                </c:pt>
                <c:pt idx="2">
                  <c:v>66.247500000000002</c:v>
                </c:pt>
                <c:pt idx="3">
                  <c:v>66.247500000000002</c:v>
                </c:pt>
                <c:pt idx="4">
                  <c:v>66.247500000000002</c:v>
                </c:pt>
                <c:pt idx="5">
                  <c:v>66.247500000000002</c:v>
                </c:pt>
                <c:pt idx="6">
                  <c:v>66.247500000000002</c:v>
                </c:pt>
                <c:pt idx="7">
                  <c:v>66.247500000000002</c:v>
                </c:pt>
                <c:pt idx="9">
                  <c:v>41.94</c:v>
                </c:pt>
                <c:pt idx="10">
                  <c:v>41.94</c:v>
                </c:pt>
                <c:pt idx="11">
                  <c:v>41.94</c:v>
                </c:pt>
                <c:pt idx="12">
                  <c:v>41.94</c:v>
                </c:pt>
                <c:pt idx="13">
                  <c:v>41.94</c:v>
                </c:pt>
                <c:pt idx="14">
                  <c:v>41.94</c:v>
                </c:pt>
                <c:pt idx="15">
                  <c:v>41.94</c:v>
                </c:pt>
                <c:pt idx="16">
                  <c:v>41.94</c:v>
                </c:pt>
                <c:pt idx="18">
                  <c:v>37.375</c:v>
                </c:pt>
                <c:pt idx="19">
                  <c:v>37.375</c:v>
                </c:pt>
                <c:pt idx="20">
                  <c:v>37.375</c:v>
                </c:pt>
                <c:pt idx="21">
                  <c:v>37.375</c:v>
                </c:pt>
                <c:pt idx="22">
                  <c:v>37.375</c:v>
                </c:pt>
                <c:pt idx="23">
                  <c:v>37.375</c:v>
                </c:pt>
                <c:pt idx="24">
                  <c:v>37.375</c:v>
                </c:pt>
                <c:pt idx="25">
                  <c:v>37.375</c:v>
                </c:pt>
                <c:pt idx="27">
                  <c:v>63.42</c:v>
                </c:pt>
                <c:pt idx="28">
                  <c:v>63.42</c:v>
                </c:pt>
                <c:pt idx="29">
                  <c:v>63.42</c:v>
                </c:pt>
                <c:pt idx="30">
                  <c:v>63.42</c:v>
                </c:pt>
                <c:pt idx="31">
                  <c:v>63.42</c:v>
                </c:pt>
                <c:pt idx="32">
                  <c:v>63.42</c:v>
                </c:pt>
                <c:pt idx="33">
                  <c:v>63.42</c:v>
                </c:pt>
                <c:pt idx="34">
                  <c:v>63.42</c:v>
                </c:pt>
                <c:pt idx="36">
                  <c:v>51.247500000000002</c:v>
                </c:pt>
                <c:pt idx="37">
                  <c:v>51.247500000000002</c:v>
                </c:pt>
                <c:pt idx="38">
                  <c:v>51.247500000000002</c:v>
                </c:pt>
                <c:pt idx="39">
                  <c:v>51.247500000000002</c:v>
                </c:pt>
                <c:pt idx="40">
                  <c:v>51.247500000000002</c:v>
                </c:pt>
                <c:pt idx="41">
                  <c:v>51.247500000000002</c:v>
                </c:pt>
                <c:pt idx="42">
                  <c:v>51.247500000000002</c:v>
                </c:pt>
                <c:pt idx="43">
                  <c:v>51.247500000000002</c:v>
                </c:pt>
                <c:pt idx="45">
                  <c:v>90.89</c:v>
                </c:pt>
                <c:pt idx="46">
                  <c:v>90.89</c:v>
                </c:pt>
                <c:pt idx="47">
                  <c:v>90.89</c:v>
                </c:pt>
                <c:pt idx="48">
                  <c:v>90.89</c:v>
                </c:pt>
                <c:pt idx="49">
                  <c:v>90.89</c:v>
                </c:pt>
                <c:pt idx="50">
                  <c:v>90.89</c:v>
                </c:pt>
                <c:pt idx="51">
                  <c:v>90.89</c:v>
                </c:pt>
                <c:pt idx="52">
                  <c:v>90.89</c:v>
                </c:pt>
                <c:pt idx="54">
                  <c:v>62.662500000000001</c:v>
                </c:pt>
                <c:pt idx="55">
                  <c:v>62.662500000000001</c:v>
                </c:pt>
                <c:pt idx="56">
                  <c:v>62.662500000000001</c:v>
                </c:pt>
                <c:pt idx="57">
                  <c:v>62.662500000000001</c:v>
                </c:pt>
                <c:pt idx="58">
                  <c:v>62.662500000000001</c:v>
                </c:pt>
                <c:pt idx="59">
                  <c:v>62.662500000000001</c:v>
                </c:pt>
                <c:pt idx="60">
                  <c:v>62.662500000000001</c:v>
                </c:pt>
                <c:pt idx="61">
                  <c:v>62.662500000000001</c:v>
                </c:pt>
              </c:numCache>
            </c:numRef>
          </c:val>
          <c:smooth val="0"/>
        </c:ser>
        <c:dLbls>
          <c:showLegendKey val="0"/>
          <c:showVal val="0"/>
          <c:showCatName val="0"/>
          <c:showSerName val="0"/>
          <c:showPercent val="0"/>
          <c:showBubbleSize val="0"/>
        </c:dLbls>
        <c:marker val="1"/>
        <c:smooth val="0"/>
        <c:axId val="951742976"/>
        <c:axId val="727873152"/>
      </c:lineChart>
      <c:catAx>
        <c:axId val="951742976"/>
        <c:scaling>
          <c:orientation val="minMax"/>
        </c:scaling>
        <c:delete val="0"/>
        <c:axPos val="b"/>
        <c:majorTickMark val="out"/>
        <c:minorTickMark val="none"/>
        <c:tickLblPos val="nextTo"/>
        <c:crossAx val="727873152"/>
        <c:crosses val="autoZero"/>
        <c:auto val="1"/>
        <c:lblAlgn val="ctr"/>
        <c:lblOffset val="100"/>
        <c:noMultiLvlLbl val="0"/>
      </c:catAx>
      <c:valAx>
        <c:axId val="727873152"/>
        <c:scaling>
          <c:orientation val="minMax"/>
        </c:scaling>
        <c:delete val="0"/>
        <c:axPos val="l"/>
        <c:numFmt formatCode="#,##0" sourceLinked="0"/>
        <c:majorTickMark val="out"/>
        <c:minorTickMark val="none"/>
        <c:tickLblPos val="nextTo"/>
        <c:crossAx val="951742976"/>
        <c:crosses val="autoZero"/>
        <c:crossBetween val="between"/>
      </c:valAx>
    </c:plotArea>
    <c:plotVisOnly val="1"/>
    <c:dispBlanksAs val="gap"/>
    <c:showDLblsOverMax val="0"/>
  </c:chart>
  <c:spPr>
    <a:ln>
      <a:noFill/>
    </a:ln>
  </c:sp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pivotSource>
    <c:name>[CyclePlots.xlsx]Pivot6!PivotTable4</c:name>
    <c:fmtId val="7"/>
  </c:pivotSource>
  <c:chart>
    <c:title>
      <c:tx>
        <c:rich>
          <a:bodyPr/>
          <a:lstStyle/>
          <a:p>
            <a:pPr>
              <a:defRPr/>
            </a:pPr>
            <a:r>
              <a:rPr lang="en-US" sz="1800" b="1" i="0" baseline="0">
                <a:effectLst/>
              </a:rPr>
              <a:t>Cycle Plot: Visitors By Weekday and Weeknum</a:t>
            </a:r>
          </a:p>
        </c:rich>
      </c:tx>
      <c:layout/>
      <c:overlay val="0"/>
    </c:title>
    <c:autoTitleDeleted val="0"/>
    <c:pivotFmts>
      <c:pivotFmt>
        <c:idx val="0"/>
      </c:pivotFmt>
      <c:pivotFmt>
        <c:idx val="1"/>
      </c:pivotFmt>
      <c:pivotFmt>
        <c:idx val="2"/>
      </c:pivotFmt>
      <c:pivotFmt>
        <c:idx val="3"/>
        <c:marker>
          <c:symbol val="circle"/>
          <c:size val="7"/>
        </c:marker>
      </c:pivotFmt>
      <c:pivotFmt>
        <c:idx val="4"/>
      </c:pivotFmt>
      <c:pivotFmt>
        <c:idx val="5"/>
        <c:marker>
          <c:symbol val="none"/>
        </c:marker>
      </c:pivotFmt>
      <c:pivotFmt>
        <c:idx val="6"/>
        <c:marker>
          <c:symbol val="circle"/>
          <c:size val="7"/>
        </c:marker>
      </c:pivotFmt>
      <c:pivotFmt>
        <c:idx val="7"/>
        <c:marker>
          <c:symbol val="none"/>
        </c:marker>
      </c:pivotFmt>
      <c:pivotFmt>
        <c:idx val="8"/>
        <c:spPr>
          <a:ln w="25400">
            <a:solidFill>
              <a:sysClr val="window" lastClr="FFFFFF">
                <a:lumMod val="50000"/>
              </a:sysClr>
            </a:solidFill>
          </a:ln>
        </c:spPr>
        <c:marker>
          <c:symbol val="none"/>
        </c:marker>
      </c:pivotFmt>
      <c:pivotFmt>
        <c:idx val="9"/>
        <c:marker>
          <c:symbol val="circle"/>
          <c:size val="7"/>
        </c:marker>
      </c:pivotFmt>
      <c:pivotFmt>
        <c:idx val="10"/>
        <c:marker>
          <c:symbol val="none"/>
        </c:marker>
      </c:pivotFmt>
      <c:pivotFmt>
        <c:idx val="11"/>
        <c:spPr>
          <a:ln w="25400">
            <a:solidFill>
              <a:sysClr val="window" lastClr="FFFFFF">
                <a:lumMod val="50000"/>
              </a:sysClr>
            </a:solidFill>
          </a:ln>
        </c:spPr>
        <c:marker>
          <c:symbol val="none"/>
        </c:marker>
      </c:pivotFmt>
      <c:pivotFmt>
        <c:idx val="15"/>
        <c:spPr>
          <a:ln>
            <a:noFill/>
          </a:ln>
        </c:spPr>
        <c:marker>
          <c:symbol val="none"/>
        </c:marker>
      </c:pivotFmt>
    </c:pivotFmts>
    <c:plotArea>
      <c:layout/>
      <c:lineChart>
        <c:grouping val="standard"/>
        <c:varyColors val="0"/>
        <c:ser>
          <c:idx val="0"/>
          <c:order val="0"/>
          <c:tx>
            <c:strRef>
              <c:f>Pivot6!$C$2</c:f>
              <c:strCache>
                <c:ptCount val="1"/>
                <c:pt idx="0">
                  <c:v>Visitors</c:v>
                </c:pt>
              </c:strCache>
            </c:strRef>
          </c:tx>
          <c:marker>
            <c:symbol val="circle"/>
            <c:size val="7"/>
          </c:marker>
          <c:cat>
            <c:multiLvlStrRef>
              <c:f>Pivot6!$B$3:$B$73</c:f>
              <c:multiLvlStrCache>
                <c:ptCount val="63"/>
                <c:lvl>
                  <c:pt idx="0">
                    <c:v>1</c:v>
                  </c:pt>
                  <c:pt idx="1">
                    <c:v>2</c:v>
                  </c:pt>
                  <c:pt idx="2">
                    <c:v>3</c:v>
                  </c:pt>
                  <c:pt idx="3">
                    <c:v>4</c:v>
                  </c:pt>
                  <c:pt idx="4">
                    <c:v>5</c:v>
                  </c:pt>
                  <c:pt idx="5">
                    <c:v>6</c:v>
                  </c:pt>
                  <c:pt idx="6">
                    <c:v>7</c:v>
                  </c:pt>
                  <c:pt idx="7">
                    <c:v>8</c:v>
                  </c:pt>
                  <c:pt idx="8">
                    <c:v>9</c:v>
                  </c:pt>
                  <c:pt idx="9">
                    <c:v>1</c:v>
                  </c:pt>
                  <c:pt idx="10">
                    <c:v>2</c:v>
                  </c:pt>
                  <c:pt idx="11">
                    <c:v>3</c:v>
                  </c:pt>
                  <c:pt idx="12">
                    <c:v>4</c:v>
                  </c:pt>
                  <c:pt idx="13">
                    <c:v>5</c:v>
                  </c:pt>
                  <c:pt idx="14">
                    <c:v>6</c:v>
                  </c:pt>
                  <c:pt idx="15">
                    <c:v>7</c:v>
                  </c:pt>
                  <c:pt idx="16">
                    <c:v>8</c:v>
                  </c:pt>
                  <c:pt idx="17">
                    <c:v>9</c:v>
                  </c:pt>
                  <c:pt idx="18">
                    <c:v>1</c:v>
                  </c:pt>
                  <c:pt idx="19">
                    <c:v>2</c:v>
                  </c:pt>
                  <c:pt idx="20">
                    <c:v>3</c:v>
                  </c:pt>
                  <c:pt idx="21">
                    <c:v>4</c:v>
                  </c:pt>
                  <c:pt idx="22">
                    <c:v>5</c:v>
                  </c:pt>
                  <c:pt idx="23">
                    <c:v>6</c:v>
                  </c:pt>
                  <c:pt idx="24">
                    <c:v>7</c:v>
                  </c:pt>
                  <c:pt idx="25">
                    <c:v>8</c:v>
                  </c:pt>
                  <c:pt idx="26">
                    <c:v>9</c:v>
                  </c:pt>
                  <c:pt idx="27">
                    <c:v>1</c:v>
                  </c:pt>
                  <c:pt idx="28">
                    <c:v>2</c:v>
                  </c:pt>
                  <c:pt idx="29">
                    <c:v>3</c:v>
                  </c:pt>
                  <c:pt idx="30">
                    <c:v>4</c:v>
                  </c:pt>
                  <c:pt idx="31">
                    <c:v>5</c:v>
                  </c:pt>
                  <c:pt idx="32">
                    <c:v>6</c:v>
                  </c:pt>
                  <c:pt idx="33">
                    <c:v>7</c:v>
                  </c:pt>
                  <c:pt idx="34">
                    <c:v>8</c:v>
                  </c:pt>
                  <c:pt idx="35">
                    <c:v>9</c:v>
                  </c:pt>
                  <c:pt idx="36">
                    <c:v>1</c:v>
                  </c:pt>
                  <c:pt idx="37">
                    <c:v>2</c:v>
                  </c:pt>
                  <c:pt idx="38">
                    <c:v>3</c:v>
                  </c:pt>
                  <c:pt idx="39">
                    <c:v>4</c:v>
                  </c:pt>
                  <c:pt idx="40">
                    <c:v>5</c:v>
                  </c:pt>
                  <c:pt idx="41">
                    <c:v>6</c:v>
                  </c:pt>
                  <c:pt idx="42">
                    <c:v>7</c:v>
                  </c:pt>
                  <c:pt idx="43">
                    <c:v>8</c:v>
                  </c:pt>
                  <c:pt idx="44">
                    <c:v>9</c:v>
                  </c:pt>
                  <c:pt idx="45">
                    <c:v>1</c:v>
                  </c:pt>
                  <c:pt idx="46">
                    <c:v>2</c:v>
                  </c:pt>
                  <c:pt idx="47">
                    <c:v>3</c:v>
                  </c:pt>
                  <c:pt idx="48">
                    <c:v>4</c:v>
                  </c:pt>
                  <c:pt idx="49">
                    <c:v>5</c:v>
                  </c:pt>
                  <c:pt idx="50">
                    <c:v>6</c:v>
                  </c:pt>
                  <c:pt idx="51">
                    <c:v>7</c:v>
                  </c:pt>
                  <c:pt idx="52">
                    <c:v>8</c:v>
                  </c:pt>
                  <c:pt idx="53">
                    <c:v>9</c:v>
                  </c:pt>
                  <c:pt idx="54">
                    <c:v>1</c:v>
                  </c:pt>
                  <c:pt idx="55">
                    <c:v>2</c:v>
                  </c:pt>
                  <c:pt idx="56">
                    <c:v>3</c:v>
                  </c:pt>
                  <c:pt idx="57">
                    <c:v>4</c:v>
                  </c:pt>
                  <c:pt idx="58">
                    <c:v>5</c:v>
                  </c:pt>
                  <c:pt idx="59">
                    <c:v>6</c:v>
                  </c:pt>
                  <c:pt idx="60">
                    <c:v>7</c:v>
                  </c:pt>
                  <c:pt idx="61">
                    <c:v>8</c:v>
                  </c:pt>
                  <c:pt idx="62">
                    <c:v>9</c:v>
                  </c:pt>
                </c:lvl>
                <c:lvl>
                  <c:pt idx="0">
                    <c:v>Sun</c:v>
                  </c:pt>
                  <c:pt idx="9">
                    <c:v>Mon</c:v>
                  </c:pt>
                  <c:pt idx="18">
                    <c:v>Tue</c:v>
                  </c:pt>
                  <c:pt idx="27">
                    <c:v>Wed</c:v>
                  </c:pt>
                  <c:pt idx="36">
                    <c:v>Thu</c:v>
                  </c:pt>
                  <c:pt idx="45">
                    <c:v>Fri</c:v>
                  </c:pt>
                  <c:pt idx="54">
                    <c:v>Sat</c:v>
                  </c:pt>
                </c:lvl>
              </c:multiLvlStrCache>
            </c:multiLvlStrRef>
          </c:cat>
          <c:val>
            <c:numRef>
              <c:f>Pivot6!$C$3:$C$73</c:f>
              <c:numCache>
                <c:formatCode>General</c:formatCode>
                <c:ptCount val="63"/>
                <c:pt idx="0">
                  <c:v>69.28</c:v>
                </c:pt>
                <c:pt idx="1">
                  <c:v>68.959999999999994</c:v>
                </c:pt>
                <c:pt idx="2">
                  <c:v>68</c:v>
                </c:pt>
                <c:pt idx="3">
                  <c:v>66.42</c:v>
                </c:pt>
                <c:pt idx="4">
                  <c:v>65.44</c:v>
                </c:pt>
                <c:pt idx="5">
                  <c:v>64.08</c:v>
                </c:pt>
                <c:pt idx="6">
                  <c:v>59.32</c:v>
                </c:pt>
                <c:pt idx="7">
                  <c:v>68.48</c:v>
                </c:pt>
                <c:pt idx="9">
                  <c:v>38.119999999999997</c:v>
                </c:pt>
                <c:pt idx="10">
                  <c:v>40.5</c:v>
                </c:pt>
                <c:pt idx="11">
                  <c:v>42.9</c:v>
                </c:pt>
                <c:pt idx="12">
                  <c:v>44.62</c:v>
                </c:pt>
                <c:pt idx="13">
                  <c:v>40.22</c:v>
                </c:pt>
                <c:pt idx="14">
                  <c:v>42.38</c:v>
                </c:pt>
                <c:pt idx="15">
                  <c:v>44.94</c:v>
                </c:pt>
                <c:pt idx="16">
                  <c:v>41.84</c:v>
                </c:pt>
                <c:pt idx="18">
                  <c:v>37.479999999999997</c:v>
                </c:pt>
                <c:pt idx="19">
                  <c:v>36.380000000000003</c:v>
                </c:pt>
                <c:pt idx="20">
                  <c:v>38.08</c:v>
                </c:pt>
                <c:pt idx="21">
                  <c:v>34.159999999999997</c:v>
                </c:pt>
                <c:pt idx="22">
                  <c:v>37.18</c:v>
                </c:pt>
                <c:pt idx="23">
                  <c:v>40.159999999999997</c:v>
                </c:pt>
                <c:pt idx="24">
                  <c:v>37.96</c:v>
                </c:pt>
                <c:pt idx="25">
                  <c:v>37.6</c:v>
                </c:pt>
                <c:pt idx="27">
                  <c:v>63.38</c:v>
                </c:pt>
                <c:pt idx="28">
                  <c:v>61.56</c:v>
                </c:pt>
                <c:pt idx="29">
                  <c:v>64.36</c:v>
                </c:pt>
                <c:pt idx="30">
                  <c:v>63.62</c:v>
                </c:pt>
                <c:pt idx="31">
                  <c:v>60.84</c:v>
                </c:pt>
                <c:pt idx="32">
                  <c:v>65.92</c:v>
                </c:pt>
                <c:pt idx="33">
                  <c:v>64.06</c:v>
                </c:pt>
                <c:pt idx="34">
                  <c:v>63.62</c:v>
                </c:pt>
                <c:pt idx="36">
                  <c:v>41.64</c:v>
                </c:pt>
                <c:pt idx="37">
                  <c:v>43.46</c:v>
                </c:pt>
                <c:pt idx="38">
                  <c:v>45</c:v>
                </c:pt>
                <c:pt idx="39">
                  <c:v>45.1</c:v>
                </c:pt>
                <c:pt idx="40">
                  <c:v>48.3</c:v>
                </c:pt>
                <c:pt idx="41">
                  <c:v>53.66</c:v>
                </c:pt>
                <c:pt idx="42">
                  <c:v>63.54</c:v>
                </c:pt>
                <c:pt idx="43">
                  <c:v>69.28</c:v>
                </c:pt>
                <c:pt idx="45">
                  <c:v>84.5</c:v>
                </c:pt>
                <c:pt idx="46">
                  <c:v>84.7</c:v>
                </c:pt>
                <c:pt idx="47">
                  <c:v>86.86</c:v>
                </c:pt>
                <c:pt idx="48">
                  <c:v>88.36</c:v>
                </c:pt>
                <c:pt idx="49">
                  <c:v>90.52</c:v>
                </c:pt>
                <c:pt idx="50">
                  <c:v>92.68</c:v>
                </c:pt>
                <c:pt idx="51">
                  <c:v>97.22</c:v>
                </c:pt>
                <c:pt idx="52">
                  <c:v>102.28</c:v>
                </c:pt>
                <c:pt idx="54">
                  <c:v>63.34</c:v>
                </c:pt>
                <c:pt idx="55">
                  <c:v>61.98</c:v>
                </c:pt>
                <c:pt idx="56">
                  <c:v>64.099999999999994</c:v>
                </c:pt>
                <c:pt idx="57">
                  <c:v>60</c:v>
                </c:pt>
                <c:pt idx="58">
                  <c:v>65.599999999999994</c:v>
                </c:pt>
                <c:pt idx="59">
                  <c:v>59.56</c:v>
                </c:pt>
                <c:pt idx="60">
                  <c:v>64.040000000000006</c:v>
                </c:pt>
                <c:pt idx="61">
                  <c:v>62.68</c:v>
                </c:pt>
              </c:numCache>
            </c:numRef>
          </c:val>
          <c:smooth val="0"/>
        </c:ser>
        <c:ser>
          <c:idx val="1"/>
          <c:order val="1"/>
          <c:tx>
            <c:strRef>
              <c:f>Pivot6!$D$2</c:f>
              <c:strCache>
                <c:ptCount val="1"/>
                <c:pt idx="0">
                  <c:v>Visitors_Dummy</c:v>
                </c:pt>
              </c:strCache>
            </c:strRef>
          </c:tx>
          <c:marker>
            <c:symbol val="none"/>
          </c:marker>
          <c:cat>
            <c:multiLvlStrRef>
              <c:f>Pivot6!$B$3:$B$73</c:f>
              <c:multiLvlStrCache>
                <c:ptCount val="63"/>
                <c:lvl>
                  <c:pt idx="0">
                    <c:v>1</c:v>
                  </c:pt>
                  <c:pt idx="1">
                    <c:v>2</c:v>
                  </c:pt>
                  <c:pt idx="2">
                    <c:v>3</c:v>
                  </c:pt>
                  <c:pt idx="3">
                    <c:v>4</c:v>
                  </c:pt>
                  <c:pt idx="4">
                    <c:v>5</c:v>
                  </c:pt>
                  <c:pt idx="5">
                    <c:v>6</c:v>
                  </c:pt>
                  <c:pt idx="6">
                    <c:v>7</c:v>
                  </c:pt>
                  <c:pt idx="7">
                    <c:v>8</c:v>
                  </c:pt>
                  <c:pt idx="8">
                    <c:v>9</c:v>
                  </c:pt>
                  <c:pt idx="9">
                    <c:v>1</c:v>
                  </c:pt>
                  <c:pt idx="10">
                    <c:v>2</c:v>
                  </c:pt>
                  <c:pt idx="11">
                    <c:v>3</c:v>
                  </c:pt>
                  <c:pt idx="12">
                    <c:v>4</c:v>
                  </c:pt>
                  <c:pt idx="13">
                    <c:v>5</c:v>
                  </c:pt>
                  <c:pt idx="14">
                    <c:v>6</c:v>
                  </c:pt>
                  <c:pt idx="15">
                    <c:v>7</c:v>
                  </c:pt>
                  <c:pt idx="16">
                    <c:v>8</c:v>
                  </c:pt>
                  <c:pt idx="17">
                    <c:v>9</c:v>
                  </c:pt>
                  <c:pt idx="18">
                    <c:v>1</c:v>
                  </c:pt>
                  <c:pt idx="19">
                    <c:v>2</c:v>
                  </c:pt>
                  <c:pt idx="20">
                    <c:v>3</c:v>
                  </c:pt>
                  <c:pt idx="21">
                    <c:v>4</c:v>
                  </c:pt>
                  <c:pt idx="22">
                    <c:v>5</c:v>
                  </c:pt>
                  <c:pt idx="23">
                    <c:v>6</c:v>
                  </c:pt>
                  <c:pt idx="24">
                    <c:v>7</c:v>
                  </c:pt>
                  <c:pt idx="25">
                    <c:v>8</c:v>
                  </c:pt>
                  <c:pt idx="26">
                    <c:v>9</c:v>
                  </c:pt>
                  <c:pt idx="27">
                    <c:v>1</c:v>
                  </c:pt>
                  <c:pt idx="28">
                    <c:v>2</c:v>
                  </c:pt>
                  <c:pt idx="29">
                    <c:v>3</c:v>
                  </c:pt>
                  <c:pt idx="30">
                    <c:v>4</c:v>
                  </c:pt>
                  <c:pt idx="31">
                    <c:v>5</c:v>
                  </c:pt>
                  <c:pt idx="32">
                    <c:v>6</c:v>
                  </c:pt>
                  <c:pt idx="33">
                    <c:v>7</c:v>
                  </c:pt>
                  <c:pt idx="34">
                    <c:v>8</c:v>
                  </c:pt>
                  <c:pt idx="35">
                    <c:v>9</c:v>
                  </c:pt>
                  <c:pt idx="36">
                    <c:v>1</c:v>
                  </c:pt>
                  <c:pt idx="37">
                    <c:v>2</c:v>
                  </c:pt>
                  <c:pt idx="38">
                    <c:v>3</c:v>
                  </c:pt>
                  <c:pt idx="39">
                    <c:v>4</c:v>
                  </c:pt>
                  <c:pt idx="40">
                    <c:v>5</c:v>
                  </c:pt>
                  <c:pt idx="41">
                    <c:v>6</c:v>
                  </c:pt>
                  <c:pt idx="42">
                    <c:v>7</c:v>
                  </c:pt>
                  <c:pt idx="43">
                    <c:v>8</c:v>
                  </c:pt>
                  <c:pt idx="44">
                    <c:v>9</c:v>
                  </c:pt>
                  <c:pt idx="45">
                    <c:v>1</c:v>
                  </c:pt>
                  <c:pt idx="46">
                    <c:v>2</c:v>
                  </c:pt>
                  <c:pt idx="47">
                    <c:v>3</c:v>
                  </c:pt>
                  <c:pt idx="48">
                    <c:v>4</c:v>
                  </c:pt>
                  <c:pt idx="49">
                    <c:v>5</c:v>
                  </c:pt>
                  <c:pt idx="50">
                    <c:v>6</c:v>
                  </c:pt>
                  <c:pt idx="51">
                    <c:v>7</c:v>
                  </c:pt>
                  <c:pt idx="52">
                    <c:v>8</c:v>
                  </c:pt>
                  <c:pt idx="53">
                    <c:v>9</c:v>
                  </c:pt>
                  <c:pt idx="54">
                    <c:v>1</c:v>
                  </c:pt>
                  <c:pt idx="55">
                    <c:v>2</c:v>
                  </c:pt>
                  <c:pt idx="56">
                    <c:v>3</c:v>
                  </c:pt>
                  <c:pt idx="57">
                    <c:v>4</c:v>
                  </c:pt>
                  <c:pt idx="58">
                    <c:v>5</c:v>
                  </c:pt>
                  <c:pt idx="59">
                    <c:v>6</c:v>
                  </c:pt>
                  <c:pt idx="60">
                    <c:v>7</c:v>
                  </c:pt>
                  <c:pt idx="61">
                    <c:v>8</c:v>
                  </c:pt>
                  <c:pt idx="62">
                    <c:v>9</c:v>
                  </c:pt>
                </c:lvl>
                <c:lvl>
                  <c:pt idx="0">
                    <c:v>Sun</c:v>
                  </c:pt>
                  <c:pt idx="9">
                    <c:v>Mon</c:v>
                  </c:pt>
                  <c:pt idx="18">
                    <c:v>Tue</c:v>
                  </c:pt>
                  <c:pt idx="27">
                    <c:v>Wed</c:v>
                  </c:pt>
                  <c:pt idx="36">
                    <c:v>Thu</c:v>
                  </c:pt>
                  <c:pt idx="45">
                    <c:v>Fri</c:v>
                  </c:pt>
                  <c:pt idx="54">
                    <c:v>Sat</c:v>
                  </c:pt>
                </c:lvl>
              </c:multiLvlStrCache>
            </c:multiLvlStrRef>
          </c:cat>
          <c:val>
            <c:numRef>
              <c:f>Pivot6!$D$3:$D$73</c:f>
              <c:numCache>
                <c:formatCode>General</c:formatCode>
                <c:ptCount val="63"/>
                <c:pt idx="8">
                  <c:v>0</c:v>
                </c:pt>
                <c:pt idx="17">
                  <c:v>0</c:v>
                </c:pt>
                <c:pt idx="26">
                  <c:v>0</c:v>
                </c:pt>
                <c:pt idx="35">
                  <c:v>0</c:v>
                </c:pt>
                <c:pt idx="44">
                  <c:v>0</c:v>
                </c:pt>
                <c:pt idx="53">
                  <c:v>0</c:v>
                </c:pt>
                <c:pt idx="62">
                  <c:v>0</c:v>
                </c:pt>
              </c:numCache>
            </c:numRef>
          </c:val>
          <c:smooth val="0"/>
        </c:ser>
        <c:ser>
          <c:idx val="2"/>
          <c:order val="2"/>
          <c:tx>
            <c:strRef>
              <c:f>Pivot6!$E$2</c:f>
              <c:strCache>
                <c:ptCount val="1"/>
                <c:pt idx="0">
                  <c:v>AvgVisitorsAllWeeks</c:v>
                </c:pt>
              </c:strCache>
            </c:strRef>
          </c:tx>
          <c:spPr>
            <a:ln w="25400">
              <a:solidFill>
                <a:sysClr val="window" lastClr="FFFFFF">
                  <a:lumMod val="50000"/>
                </a:sysClr>
              </a:solidFill>
            </a:ln>
          </c:spPr>
          <c:marker>
            <c:symbol val="none"/>
          </c:marker>
          <c:cat>
            <c:multiLvlStrRef>
              <c:f>Pivot6!$B$3:$B$73</c:f>
              <c:multiLvlStrCache>
                <c:ptCount val="63"/>
                <c:lvl>
                  <c:pt idx="0">
                    <c:v>1</c:v>
                  </c:pt>
                  <c:pt idx="1">
                    <c:v>2</c:v>
                  </c:pt>
                  <c:pt idx="2">
                    <c:v>3</c:v>
                  </c:pt>
                  <c:pt idx="3">
                    <c:v>4</c:v>
                  </c:pt>
                  <c:pt idx="4">
                    <c:v>5</c:v>
                  </c:pt>
                  <c:pt idx="5">
                    <c:v>6</c:v>
                  </c:pt>
                  <c:pt idx="6">
                    <c:v>7</c:v>
                  </c:pt>
                  <c:pt idx="7">
                    <c:v>8</c:v>
                  </c:pt>
                  <c:pt idx="8">
                    <c:v>9</c:v>
                  </c:pt>
                  <c:pt idx="9">
                    <c:v>1</c:v>
                  </c:pt>
                  <c:pt idx="10">
                    <c:v>2</c:v>
                  </c:pt>
                  <c:pt idx="11">
                    <c:v>3</c:v>
                  </c:pt>
                  <c:pt idx="12">
                    <c:v>4</c:v>
                  </c:pt>
                  <c:pt idx="13">
                    <c:v>5</c:v>
                  </c:pt>
                  <c:pt idx="14">
                    <c:v>6</c:v>
                  </c:pt>
                  <c:pt idx="15">
                    <c:v>7</c:v>
                  </c:pt>
                  <c:pt idx="16">
                    <c:v>8</c:v>
                  </c:pt>
                  <c:pt idx="17">
                    <c:v>9</c:v>
                  </c:pt>
                  <c:pt idx="18">
                    <c:v>1</c:v>
                  </c:pt>
                  <c:pt idx="19">
                    <c:v>2</c:v>
                  </c:pt>
                  <c:pt idx="20">
                    <c:v>3</c:v>
                  </c:pt>
                  <c:pt idx="21">
                    <c:v>4</c:v>
                  </c:pt>
                  <c:pt idx="22">
                    <c:v>5</c:v>
                  </c:pt>
                  <c:pt idx="23">
                    <c:v>6</c:v>
                  </c:pt>
                  <c:pt idx="24">
                    <c:v>7</c:v>
                  </c:pt>
                  <c:pt idx="25">
                    <c:v>8</c:v>
                  </c:pt>
                  <c:pt idx="26">
                    <c:v>9</c:v>
                  </c:pt>
                  <c:pt idx="27">
                    <c:v>1</c:v>
                  </c:pt>
                  <c:pt idx="28">
                    <c:v>2</c:v>
                  </c:pt>
                  <c:pt idx="29">
                    <c:v>3</c:v>
                  </c:pt>
                  <c:pt idx="30">
                    <c:v>4</c:v>
                  </c:pt>
                  <c:pt idx="31">
                    <c:v>5</c:v>
                  </c:pt>
                  <c:pt idx="32">
                    <c:v>6</c:v>
                  </c:pt>
                  <c:pt idx="33">
                    <c:v>7</c:v>
                  </c:pt>
                  <c:pt idx="34">
                    <c:v>8</c:v>
                  </c:pt>
                  <c:pt idx="35">
                    <c:v>9</c:v>
                  </c:pt>
                  <c:pt idx="36">
                    <c:v>1</c:v>
                  </c:pt>
                  <c:pt idx="37">
                    <c:v>2</c:v>
                  </c:pt>
                  <c:pt idx="38">
                    <c:v>3</c:v>
                  </c:pt>
                  <c:pt idx="39">
                    <c:v>4</c:v>
                  </c:pt>
                  <c:pt idx="40">
                    <c:v>5</c:v>
                  </c:pt>
                  <c:pt idx="41">
                    <c:v>6</c:v>
                  </c:pt>
                  <c:pt idx="42">
                    <c:v>7</c:v>
                  </c:pt>
                  <c:pt idx="43">
                    <c:v>8</c:v>
                  </c:pt>
                  <c:pt idx="44">
                    <c:v>9</c:v>
                  </c:pt>
                  <c:pt idx="45">
                    <c:v>1</c:v>
                  </c:pt>
                  <c:pt idx="46">
                    <c:v>2</c:v>
                  </c:pt>
                  <c:pt idx="47">
                    <c:v>3</c:v>
                  </c:pt>
                  <c:pt idx="48">
                    <c:v>4</c:v>
                  </c:pt>
                  <c:pt idx="49">
                    <c:v>5</c:v>
                  </c:pt>
                  <c:pt idx="50">
                    <c:v>6</c:v>
                  </c:pt>
                  <c:pt idx="51">
                    <c:v>7</c:v>
                  </c:pt>
                  <c:pt idx="52">
                    <c:v>8</c:v>
                  </c:pt>
                  <c:pt idx="53">
                    <c:v>9</c:v>
                  </c:pt>
                  <c:pt idx="54">
                    <c:v>1</c:v>
                  </c:pt>
                  <c:pt idx="55">
                    <c:v>2</c:v>
                  </c:pt>
                  <c:pt idx="56">
                    <c:v>3</c:v>
                  </c:pt>
                  <c:pt idx="57">
                    <c:v>4</c:v>
                  </c:pt>
                  <c:pt idx="58">
                    <c:v>5</c:v>
                  </c:pt>
                  <c:pt idx="59">
                    <c:v>6</c:v>
                  </c:pt>
                  <c:pt idx="60">
                    <c:v>7</c:v>
                  </c:pt>
                  <c:pt idx="61">
                    <c:v>8</c:v>
                  </c:pt>
                  <c:pt idx="62">
                    <c:v>9</c:v>
                  </c:pt>
                </c:lvl>
                <c:lvl>
                  <c:pt idx="0">
                    <c:v>Sun</c:v>
                  </c:pt>
                  <c:pt idx="9">
                    <c:v>Mon</c:v>
                  </c:pt>
                  <c:pt idx="18">
                    <c:v>Tue</c:v>
                  </c:pt>
                  <c:pt idx="27">
                    <c:v>Wed</c:v>
                  </c:pt>
                  <c:pt idx="36">
                    <c:v>Thu</c:v>
                  </c:pt>
                  <c:pt idx="45">
                    <c:v>Fri</c:v>
                  </c:pt>
                  <c:pt idx="54">
                    <c:v>Sat</c:v>
                  </c:pt>
                </c:lvl>
              </c:multiLvlStrCache>
            </c:multiLvlStrRef>
          </c:cat>
          <c:val>
            <c:numRef>
              <c:f>Pivot6!$E$3:$E$73</c:f>
              <c:numCache>
                <c:formatCode>General</c:formatCode>
                <c:ptCount val="63"/>
                <c:pt idx="0">
                  <c:v>66.247500000000002</c:v>
                </c:pt>
                <c:pt idx="1">
                  <c:v>66.247500000000002</c:v>
                </c:pt>
                <c:pt idx="2">
                  <c:v>66.247500000000002</c:v>
                </c:pt>
                <c:pt idx="3">
                  <c:v>66.247500000000002</c:v>
                </c:pt>
                <c:pt idx="4">
                  <c:v>66.247500000000002</c:v>
                </c:pt>
                <c:pt idx="5">
                  <c:v>66.247500000000002</c:v>
                </c:pt>
                <c:pt idx="6">
                  <c:v>66.247500000000002</c:v>
                </c:pt>
                <c:pt idx="7">
                  <c:v>66.247500000000002</c:v>
                </c:pt>
                <c:pt idx="9">
                  <c:v>41.94</c:v>
                </c:pt>
                <c:pt idx="10">
                  <c:v>41.94</c:v>
                </c:pt>
                <c:pt idx="11">
                  <c:v>41.94</c:v>
                </c:pt>
                <c:pt idx="12">
                  <c:v>41.94</c:v>
                </c:pt>
                <c:pt idx="13">
                  <c:v>41.94</c:v>
                </c:pt>
                <c:pt idx="14">
                  <c:v>41.94</c:v>
                </c:pt>
                <c:pt idx="15">
                  <c:v>41.94</c:v>
                </c:pt>
                <c:pt idx="16">
                  <c:v>41.94</c:v>
                </c:pt>
                <c:pt idx="18">
                  <c:v>37.375</c:v>
                </c:pt>
                <c:pt idx="19">
                  <c:v>37.375</c:v>
                </c:pt>
                <c:pt idx="20">
                  <c:v>37.375</c:v>
                </c:pt>
                <c:pt idx="21">
                  <c:v>37.375</c:v>
                </c:pt>
                <c:pt idx="22">
                  <c:v>37.375</c:v>
                </c:pt>
                <c:pt idx="23">
                  <c:v>37.375</c:v>
                </c:pt>
                <c:pt idx="24">
                  <c:v>37.375</c:v>
                </c:pt>
                <c:pt idx="25">
                  <c:v>37.375</c:v>
                </c:pt>
                <c:pt idx="27">
                  <c:v>63.42</c:v>
                </c:pt>
                <c:pt idx="28">
                  <c:v>63.42</c:v>
                </c:pt>
                <c:pt idx="29">
                  <c:v>63.42</c:v>
                </c:pt>
                <c:pt idx="30">
                  <c:v>63.42</c:v>
                </c:pt>
                <c:pt idx="31">
                  <c:v>63.42</c:v>
                </c:pt>
                <c:pt idx="32">
                  <c:v>63.42</c:v>
                </c:pt>
                <c:pt idx="33">
                  <c:v>63.42</c:v>
                </c:pt>
                <c:pt idx="34">
                  <c:v>63.42</c:v>
                </c:pt>
                <c:pt idx="36">
                  <c:v>51.247500000000002</c:v>
                </c:pt>
                <c:pt idx="37">
                  <c:v>51.247500000000002</c:v>
                </c:pt>
                <c:pt idx="38">
                  <c:v>51.247500000000002</c:v>
                </c:pt>
                <c:pt idx="39">
                  <c:v>51.247500000000002</c:v>
                </c:pt>
                <c:pt idx="40">
                  <c:v>51.247500000000002</c:v>
                </c:pt>
                <c:pt idx="41">
                  <c:v>51.247500000000002</c:v>
                </c:pt>
                <c:pt idx="42">
                  <c:v>51.247500000000002</c:v>
                </c:pt>
                <c:pt idx="43">
                  <c:v>51.247500000000002</c:v>
                </c:pt>
                <c:pt idx="45">
                  <c:v>90.89</c:v>
                </c:pt>
                <c:pt idx="46">
                  <c:v>90.89</c:v>
                </c:pt>
                <c:pt idx="47">
                  <c:v>90.89</c:v>
                </c:pt>
                <c:pt idx="48">
                  <c:v>90.89</c:v>
                </c:pt>
                <c:pt idx="49">
                  <c:v>90.89</c:v>
                </c:pt>
                <c:pt idx="50">
                  <c:v>90.89</c:v>
                </c:pt>
                <c:pt idx="51">
                  <c:v>90.89</c:v>
                </c:pt>
                <c:pt idx="52">
                  <c:v>90.89</c:v>
                </c:pt>
                <c:pt idx="54">
                  <c:v>62.662500000000001</c:v>
                </c:pt>
                <c:pt idx="55">
                  <c:v>62.662500000000001</c:v>
                </c:pt>
                <c:pt idx="56">
                  <c:v>62.662500000000001</c:v>
                </c:pt>
                <c:pt idx="57">
                  <c:v>62.662500000000001</c:v>
                </c:pt>
                <c:pt idx="58">
                  <c:v>62.662500000000001</c:v>
                </c:pt>
                <c:pt idx="59">
                  <c:v>62.662500000000001</c:v>
                </c:pt>
                <c:pt idx="60">
                  <c:v>62.662500000000001</c:v>
                </c:pt>
                <c:pt idx="61">
                  <c:v>62.662500000000001</c:v>
                </c:pt>
              </c:numCache>
            </c:numRef>
          </c:val>
          <c:smooth val="0"/>
        </c:ser>
        <c:ser>
          <c:idx val="3"/>
          <c:order val="3"/>
          <c:tx>
            <c:strRef>
              <c:f>Pivot6!$F$2</c:f>
              <c:strCache>
                <c:ptCount val="1"/>
                <c:pt idx="0">
                  <c:v>SelectedCalendarWeekdayOffset</c:v>
                </c:pt>
              </c:strCache>
            </c:strRef>
          </c:tx>
          <c:spPr>
            <a:ln>
              <a:noFill/>
            </a:ln>
          </c:spPr>
          <c:marker>
            <c:symbol val="none"/>
          </c:marker>
          <c:cat>
            <c:multiLvlStrRef>
              <c:f>Pivot6!$B$3:$B$73</c:f>
              <c:multiLvlStrCache>
                <c:ptCount val="63"/>
                <c:lvl>
                  <c:pt idx="0">
                    <c:v>1</c:v>
                  </c:pt>
                  <c:pt idx="1">
                    <c:v>2</c:v>
                  </c:pt>
                  <c:pt idx="2">
                    <c:v>3</c:v>
                  </c:pt>
                  <c:pt idx="3">
                    <c:v>4</c:v>
                  </c:pt>
                  <c:pt idx="4">
                    <c:v>5</c:v>
                  </c:pt>
                  <c:pt idx="5">
                    <c:v>6</c:v>
                  </c:pt>
                  <c:pt idx="6">
                    <c:v>7</c:v>
                  </c:pt>
                  <c:pt idx="7">
                    <c:v>8</c:v>
                  </c:pt>
                  <c:pt idx="8">
                    <c:v>9</c:v>
                  </c:pt>
                  <c:pt idx="9">
                    <c:v>1</c:v>
                  </c:pt>
                  <c:pt idx="10">
                    <c:v>2</c:v>
                  </c:pt>
                  <c:pt idx="11">
                    <c:v>3</c:v>
                  </c:pt>
                  <c:pt idx="12">
                    <c:v>4</c:v>
                  </c:pt>
                  <c:pt idx="13">
                    <c:v>5</c:v>
                  </c:pt>
                  <c:pt idx="14">
                    <c:v>6</c:v>
                  </c:pt>
                  <c:pt idx="15">
                    <c:v>7</c:v>
                  </c:pt>
                  <c:pt idx="16">
                    <c:v>8</c:v>
                  </c:pt>
                  <c:pt idx="17">
                    <c:v>9</c:v>
                  </c:pt>
                  <c:pt idx="18">
                    <c:v>1</c:v>
                  </c:pt>
                  <c:pt idx="19">
                    <c:v>2</c:v>
                  </c:pt>
                  <c:pt idx="20">
                    <c:v>3</c:v>
                  </c:pt>
                  <c:pt idx="21">
                    <c:v>4</c:v>
                  </c:pt>
                  <c:pt idx="22">
                    <c:v>5</c:v>
                  </c:pt>
                  <c:pt idx="23">
                    <c:v>6</c:v>
                  </c:pt>
                  <c:pt idx="24">
                    <c:v>7</c:v>
                  </c:pt>
                  <c:pt idx="25">
                    <c:v>8</c:v>
                  </c:pt>
                  <c:pt idx="26">
                    <c:v>9</c:v>
                  </c:pt>
                  <c:pt idx="27">
                    <c:v>1</c:v>
                  </c:pt>
                  <c:pt idx="28">
                    <c:v>2</c:v>
                  </c:pt>
                  <c:pt idx="29">
                    <c:v>3</c:v>
                  </c:pt>
                  <c:pt idx="30">
                    <c:v>4</c:v>
                  </c:pt>
                  <c:pt idx="31">
                    <c:v>5</c:v>
                  </c:pt>
                  <c:pt idx="32">
                    <c:v>6</c:v>
                  </c:pt>
                  <c:pt idx="33">
                    <c:v>7</c:v>
                  </c:pt>
                  <c:pt idx="34">
                    <c:v>8</c:v>
                  </c:pt>
                  <c:pt idx="35">
                    <c:v>9</c:v>
                  </c:pt>
                  <c:pt idx="36">
                    <c:v>1</c:v>
                  </c:pt>
                  <c:pt idx="37">
                    <c:v>2</c:v>
                  </c:pt>
                  <c:pt idx="38">
                    <c:v>3</c:v>
                  </c:pt>
                  <c:pt idx="39">
                    <c:v>4</c:v>
                  </c:pt>
                  <c:pt idx="40">
                    <c:v>5</c:v>
                  </c:pt>
                  <c:pt idx="41">
                    <c:v>6</c:v>
                  </c:pt>
                  <c:pt idx="42">
                    <c:v>7</c:v>
                  </c:pt>
                  <c:pt idx="43">
                    <c:v>8</c:v>
                  </c:pt>
                  <c:pt idx="44">
                    <c:v>9</c:v>
                  </c:pt>
                  <c:pt idx="45">
                    <c:v>1</c:v>
                  </c:pt>
                  <c:pt idx="46">
                    <c:v>2</c:v>
                  </c:pt>
                  <c:pt idx="47">
                    <c:v>3</c:v>
                  </c:pt>
                  <c:pt idx="48">
                    <c:v>4</c:v>
                  </c:pt>
                  <c:pt idx="49">
                    <c:v>5</c:v>
                  </c:pt>
                  <c:pt idx="50">
                    <c:v>6</c:v>
                  </c:pt>
                  <c:pt idx="51">
                    <c:v>7</c:v>
                  </c:pt>
                  <c:pt idx="52">
                    <c:v>8</c:v>
                  </c:pt>
                  <c:pt idx="53">
                    <c:v>9</c:v>
                  </c:pt>
                  <c:pt idx="54">
                    <c:v>1</c:v>
                  </c:pt>
                  <c:pt idx="55">
                    <c:v>2</c:v>
                  </c:pt>
                  <c:pt idx="56">
                    <c:v>3</c:v>
                  </c:pt>
                  <c:pt idx="57">
                    <c:v>4</c:v>
                  </c:pt>
                  <c:pt idx="58">
                    <c:v>5</c:v>
                  </c:pt>
                  <c:pt idx="59">
                    <c:v>6</c:v>
                  </c:pt>
                  <c:pt idx="60">
                    <c:v>7</c:v>
                  </c:pt>
                  <c:pt idx="61">
                    <c:v>8</c:v>
                  </c:pt>
                  <c:pt idx="62">
                    <c:v>9</c:v>
                  </c:pt>
                </c:lvl>
                <c:lvl>
                  <c:pt idx="0">
                    <c:v>Sun</c:v>
                  </c:pt>
                  <c:pt idx="9">
                    <c:v>Mon</c:v>
                  </c:pt>
                  <c:pt idx="18">
                    <c:v>Tue</c:v>
                  </c:pt>
                  <c:pt idx="27">
                    <c:v>Wed</c:v>
                  </c:pt>
                  <c:pt idx="36">
                    <c:v>Thu</c:v>
                  </c:pt>
                  <c:pt idx="45">
                    <c:v>Fri</c:v>
                  </c:pt>
                  <c:pt idx="54">
                    <c:v>Sat</c:v>
                  </c:pt>
                </c:lvl>
              </c:multiLvlStrCache>
            </c:multiLvlStrRef>
          </c:cat>
          <c:val>
            <c:numRef>
              <c:f>Pivot6!$F$3:$F$73</c:f>
              <c:numCache>
                <c:formatCode>General</c:formatCode>
                <c:ptCount val="63"/>
                <c:pt idx="0">
                  <c:v>1</c:v>
                </c:pt>
                <c:pt idx="1">
                  <c:v>1</c:v>
                </c:pt>
                <c:pt idx="2">
                  <c:v>1</c:v>
                </c:pt>
                <c:pt idx="3">
                  <c:v>1</c:v>
                </c:pt>
                <c:pt idx="4">
                  <c:v>1</c:v>
                </c:pt>
                <c:pt idx="5">
                  <c:v>1</c:v>
                </c:pt>
                <c:pt idx="6">
                  <c:v>1</c:v>
                </c:pt>
                <c:pt idx="7">
                  <c:v>1</c:v>
                </c:pt>
                <c:pt idx="9">
                  <c:v>2</c:v>
                </c:pt>
                <c:pt idx="10">
                  <c:v>2</c:v>
                </c:pt>
                <c:pt idx="11">
                  <c:v>2</c:v>
                </c:pt>
                <c:pt idx="12">
                  <c:v>2</c:v>
                </c:pt>
                <c:pt idx="13">
                  <c:v>2</c:v>
                </c:pt>
                <c:pt idx="14">
                  <c:v>2</c:v>
                </c:pt>
                <c:pt idx="15">
                  <c:v>2</c:v>
                </c:pt>
                <c:pt idx="16">
                  <c:v>2</c:v>
                </c:pt>
                <c:pt idx="18">
                  <c:v>3</c:v>
                </c:pt>
                <c:pt idx="19">
                  <c:v>3</c:v>
                </c:pt>
                <c:pt idx="20">
                  <c:v>3</c:v>
                </c:pt>
                <c:pt idx="21">
                  <c:v>3</c:v>
                </c:pt>
                <c:pt idx="22">
                  <c:v>3</c:v>
                </c:pt>
                <c:pt idx="23">
                  <c:v>3</c:v>
                </c:pt>
                <c:pt idx="24">
                  <c:v>3</c:v>
                </c:pt>
                <c:pt idx="25">
                  <c:v>3</c:v>
                </c:pt>
                <c:pt idx="27">
                  <c:v>4</c:v>
                </c:pt>
                <c:pt idx="28">
                  <c:v>4</c:v>
                </c:pt>
                <c:pt idx="29">
                  <c:v>4</c:v>
                </c:pt>
                <c:pt idx="30">
                  <c:v>4</c:v>
                </c:pt>
                <c:pt idx="31">
                  <c:v>4</c:v>
                </c:pt>
                <c:pt idx="32">
                  <c:v>4</c:v>
                </c:pt>
                <c:pt idx="33">
                  <c:v>4</c:v>
                </c:pt>
                <c:pt idx="34">
                  <c:v>4</c:v>
                </c:pt>
                <c:pt idx="36">
                  <c:v>5</c:v>
                </c:pt>
                <c:pt idx="37">
                  <c:v>5</c:v>
                </c:pt>
                <c:pt idx="38">
                  <c:v>5</c:v>
                </c:pt>
                <c:pt idx="39">
                  <c:v>5</c:v>
                </c:pt>
                <c:pt idx="40">
                  <c:v>5</c:v>
                </c:pt>
                <c:pt idx="41">
                  <c:v>5</c:v>
                </c:pt>
                <c:pt idx="42">
                  <c:v>5</c:v>
                </c:pt>
                <c:pt idx="43">
                  <c:v>5</c:v>
                </c:pt>
                <c:pt idx="45">
                  <c:v>6</c:v>
                </c:pt>
                <c:pt idx="46">
                  <c:v>6</c:v>
                </c:pt>
                <c:pt idx="47">
                  <c:v>6</c:v>
                </c:pt>
                <c:pt idx="48">
                  <c:v>6</c:v>
                </c:pt>
                <c:pt idx="49">
                  <c:v>6</c:v>
                </c:pt>
                <c:pt idx="50">
                  <c:v>6</c:v>
                </c:pt>
                <c:pt idx="51">
                  <c:v>6</c:v>
                </c:pt>
                <c:pt idx="52">
                  <c:v>6</c:v>
                </c:pt>
                <c:pt idx="54">
                  <c:v>7</c:v>
                </c:pt>
                <c:pt idx="55">
                  <c:v>7</c:v>
                </c:pt>
                <c:pt idx="56">
                  <c:v>7</c:v>
                </c:pt>
                <c:pt idx="57">
                  <c:v>7</c:v>
                </c:pt>
                <c:pt idx="58">
                  <c:v>7</c:v>
                </c:pt>
                <c:pt idx="59">
                  <c:v>7</c:v>
                </c:pt>
                <c:pt idx="60">
                  <c:v>7</c:v>
                </c:pt>
                <c:pt idx="61">
                  <c:v>7</c:v>
                </c:pt>
              </c:numCache>
            </c:numRef>
          </c:val>
          <c:smooth val="0"/>
        </c:ser>
        <c:dLbls>
          <c:showLegendKey val="0"/>
          <c:showVal val="0"/>
          <c:showCatName val="0"/>
          <c:showSerName val="0"/>
          <c:showPercent val="0"/>
          <c:showBubbleSize val="0"/>
        </c:dLbls>
        <c:marker val="1"/>
        <c:smooth val="0"/>
        <c:axId val="1021883904"/>
        <c:axId val="727874880"/>
      </c:lineChart>
      <c:catAx>
        <c:axId val="1021883904"/>
        <c:scaling>
          <c:orientation val="minMax"/>
        </c:scaling>
        <c:delete val="0"/>
        <c:axPos val="b"/>
        <c:majorTickMark val="out"/>
        <c:minorTickMark val="none"/>
        <c:tickLblPos val="nextTo"/>
        <c:txPr>
          <a:bodyPr/>
          <a:lstStyle/>
          <a:p>
            <a:pPr>
              <a:defRPr sz="1400"/>
            </a:pPr>
            <a:endParaRPr lang="en-US"/>
          </a:p>
        </c:txPr>
        <c:crossAx val="727874880"/>
        <c:crosses val="autoZero"/>
        <c:auto val="1"/>
        <c:lblAlgn val="ctr"/>
        <c:lblOffset val="100"/>
        <c:noMultiLvlLbl val="0"/>
      </c:catAx>
      <c:valAx>
        <c:axId val="727874880"/>
        <c:scaling>
          <c:orientation val="minMax"/>
        </c:scaling>
        <c:delete val="0"/>
        <c:axPos val="l"/>
        <c:numFmt formatCode="#,##0" sourceLinked="0"/>
        <c:majorTickMark val="out"/>
        <c:minorTickMark val="none"/>
        <c:tickLblPos val="nextTo"/>
        <c:crossAx val="1021883904"/>
        <c:crosses val="autoZero"/>
        <c:crossBetween val="between"/>
      </c:valAx>
    </c:plotArea>
    <c:plotVisOnly val="1"/>
    <c:dispBlanksAs val="gap"/>
    <c:showDLblsOverMax val="0"/>
  </c:chart>
  <c:spPr>
    <a:ln>
      <a:noFill/>
    </a:ln>
  </c:sp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Lst>
</c:chartSpace>
</file>

<file path=xl/customData/_rels/itemProps1.xml.rels><?xml version="1.0" encoding="UTF-8" standalone="yes"?>
<Relationships xmlns="http://schemas.openxmlformats.org/package/2006/relationships"><Relationship Id="rId1" Type="http://schemas.microsoft.com/office/2007/relationships/customData" Target="item1.data"/></Relationships>
</file>

<file path=xl/customData/itemProps1.xml><?xml version="1.0" encoding="utf-8"?>
<datastoreItem xmlns="http://schemas.microsoft.com/office/spreadsheetml/2009/9/main" id="Microsoft_SQLServer_AnalysisServices"/>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3</xdr:col>
      <xdr:colOff>447675</xdr:colOff>
      <xdr:row>0</xdr:row>
      <xdr:rowOff>138112</xdr:rowOff>
    </xdr:from>
    <xdr:to>
      <xdr:col>12</xdr:col>
      <xdr:colOff>466725</xdr:colOff>
      <xdr:row>15</xdr:row>
      <xdr:rowOff>23812</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438150</xdr:colOff>
      <xdr:row>18</xdr:row>
      <xdr:rowOff>61912</xdr:rowOff>
    </xdr:from>
    <xdr:to>
      <xdr:col>12</xdr:col>
      <xdr:colOff>514350</xdr:colOff>
      <xdr:row>32</xdr:row>
      <xdr:rowOff>138112</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581024</xdr:colOff>
      <xdr:row>13</xdr:row>
      <xdr:rowOff>176211</xdr:rowOff>
    </xdr:from>
    <xdr:to>
      <xdr:col>25</xdr:col>
      <xdr:colOff>380999</xdr:colOff>
      <xdr:row>32</xdr:row>
      <xdr:rowOff>161924</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38100</xdr:colOff>
      <xdr:row>8</xdr:row>
      <xdr:rowOff>19050</xdr:rowOff>
    </xdr:from>
    <xdr:to>
      <xdr:col>12</xdr:col>
      <xdr:colOff>333375</xdr:colOff>
      <xdr:row>12</xdr:row>
      <xdr:rowOff>28575</xdr:rowOff>
    </xdr:to>
    <xdr:sp macro="" textlink="">
      <xdr:nvSpPr>
        <xdr:cNvPr id="5" name="Rounded Rectangle 4"/>
        <xdr:cNvSpPr/>
      </xdr:nvSpPr>
      <xdr:spPr>
        <a:xfrm>
          <a:off x="6305550" y="1543050"/>
          <a:ext cx="1514475" cy="771525"/>
        </a:xfrm>
        <a:prstGeom prst="round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Change over time?</a:t>
          </a:r>
        </a:p>
      </xdr:txBody>
    </xdr:sp>
    <xdr:clientData/>
  </xdr:twoCellAnchor>
  <xdr:twoCellAnchor>
    <xdr:from>
      <xdr:col>9</xdr:col>
      <xdr:colOff>571500</xdr:colOff>
      <xdr:row>17</xdr:row>
      <xdr:rowOff>133350</xdr:rowOff>
    </xdr:from>
    <xdr:to>
      <xdr:col>12</xdr:col>
      <xdr:colOff>257175</xdr:colOff>
      <xdr:row>21</xdr:row>
      <xdr:rowOff>142875</xdr:rowOff>
    </xdr:to>
    <xdr:sp macro="" textlink="">
      <xdr:nvSpPr>
        <xdr:cNvPr id="6" name="Rounded Rectangle 5"/>
        <xdr:cNvSpPr/>
      </xdr:nvSpPr>
      <xdr:spPr>
        <a:xfrm>
          <a:off x="6229350" y="3371850"/>
          <a:ext cx="1514475" cy="771525"/>
        </a:xfrm>
        <a:prstGeom prst="round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Hard to track a weekday :-(</a:t>
          </a:r>
        </a:p>
      </xdr:txBody>
    </xdr:sp>
    <xdr:clientData/>
  </xdr:twoCellAnchor>
  <xdr:twoCellAnchor>
    <xdr:from>
      <xdr:col>14</xdr:col>
      <xdr:colOff>561975</xdr:colOff>
      <xdr:row>17</xdr:row>
      <xdr:rowOff>9525</xdr:rowOff>
    </xdr:from>
    <xdr:to>
      <xdr:col>16</xdr:col>
      <xdr:colOff>114300</xdr:colOff>
      <xdr:row>21</xdr:row>
      <xdr:rowOff>19050</xdr:rowOff>
    </xdr:to>
    <xdr:sp macro="" textlink="">
      <xdr:nvSpPr>
        <xdr:cNvPr id="7" name="Rounded Rectangle 6"/>
        <xdr:cNvSpPr/>
      </xdr:nvSpPr>
      <xdr:spPr>
        <a:xfrm>
          <a:off x="9267825" y="3248025"/>
          <a:ext cx="1514475" cy="771525"/>
        </a:xfrm>
        <a:prstGeom prst="round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Overload!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95249</xdr:colOff>
      <xdr:row>7</xdr:row>
      <xdr:rowOff>9525</xdr:rowOff>
    </xdr:from>
    <xdr:to>
      <xdr:col>16</xdr:col>
      <xdr:colOff>400050</xdr:colOff>
      <xdr:row>23</xdr:row>
      <xdr:rowOff>171449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428624</xdr:colOff>
      <xdr:row>3</xdr:row>
      <xdr:rowOff>142874</xdr:rowOff>
    </xdr:from>
    <xdr:to>
      <xdr:col>21</xdr:col>
      <xdr:colOff>466724</xdr:colOff>
      <xdr:row>26</xdr:row>
      <xdr:rowOff>57149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104774</xdr:colOff>
      <xdr:row>2</xdr:row>
      <xdr:rowOff>57149</xdr:rowOff>
    </xdr:from>
    <xdr:to>
      <xdr:col>19</xdr:col>
      <xdr:colOff>314324</xdr:colOff>
      <xdr:row>24</xdr:row>
      <xdr:rowOff>161924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38100</xdr:colOff>
      <xdr:row>27</xdr:row>
      <xdr:rowOff>123825</xdr:rowOff>
    </xdr:from>
    <xdr:to>
      <xdr:col>13</xdr:col>
      <xdr:colOff>542329</xdr:colOff>
      <xdr:row>35</xdr:row>
      <xdr:rowOff>66492</xdr:rowOff>
    </xdr:to>
    <xdr:pic>
      <xdr:nvPicPr>
        <xdr:cNvPr id="3" name="Picture 2"/>
        <xdr:cNvPicPr>
          <a:picLocks noChangeAspect="1"/>
        </xdr:cNvPicPr>
      </xdr:nvPicPr>
      <xdr:blipFill>
        <a:blip xmlns:r="http://schemas.openxmlformats.org/officeDocument/2006/relationships" r:embed="rId2"/>
        <a:stretch>
          <a:fillRect/>
        </a:stretch>
      </xdr:blipFill>
      <xdr:spPr>
        <a:xfrm>
          <a:off x="4743450" y="5267325"/>
          <a:ext cx="4771429" cy="146666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428624</xdr:colOff>
      <xdr:row>3</xdr:row>
      <xdr:rowOff>142874</xdr:rowOff>
    </xdr:from>
    <xdr:to>
      <xdr:col>21</xdr:col>
      <xdr:colOff>466724</xdr:colOff>
      <xdr:row>26</xdr:row>
      <xdr:rowOff>57149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504825</xdr:colOff>
      <xdr:row>17</xdr:row>
      <xdr:rowOff>180974</xdr:rowOff>
    </xdr:from>
    <xdr:to>
      <xdr:col>20</xdr:col>
      <xdr:colOff>171450</xdr:colOff>
      <xdr:row>22</xdr:row>
      <xdr:rowOff>104775</xdr:rowOff>
    </xdr:to>
    <xdr:sp macro="" textlink="">
      <xdr:nvSpPr>
        <xdr:cNvPr id="4" name="Rounded Rectangular Callout 3"/>
        <xdr:cNvSpPr/>
      </xdr:nvSpPr>
      <xdr:spPr>
        <a:xfrm>
          <a:off x="11582400" y="3419474"/>
          <a:ext cx="2105025" cy="876301"/>
        </a:xfrm>
        <a:prstGeom prst="wedgeRoundRectCallout">
          <a:avLst>
            <a:gd name="adj1" fmla="val -55040"/>
            <a:gd name="adj2" fmla="val -81256"/>
            <a:gd name="adj3" fmla="val 16667"/>
          </a:avLst>
        </a:prstGeom>
        <a:ln w="3175"/>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n-US" sz="1400"/>
            <a:t>Thu shows strong growth, especially in the recent weeks.</a:t>
          </a:r>
        </a:p>
      </xdr:txBody>
    </xdr:sp>
    <xdr:clientData/>
  </xdr:twoCellAnchor>
  <xdr:twoCellAnchor>
    <xdr:from>
      <xdr:col>17</xdr:col>
      <xdr:colOff>123825</xdr:colOff>
      <xdr:row>5</xdr:row>
      <xdr:rowOff>133349</xdr:rowOff>
    </xdr:from>
    <xdr:to>
      <xdr:col>20</xdr:col>
      <xdr:colOff>361950</xdr:colOff>
      <xdr:row>7</xdr:row>
      <xdr:rowOff>152400</xdr:rowOff>
    </xdr:to>
    <xdr:sp macro="" textlink="">
      <xdr:nvSpPr>
        <xdr:cNvPr id="5" name="Rounded Rectangular Callout 4"/>
        <xdr:cNvSpPr/>
      </xdr:nvSpPr>
      <xdr:spPr>
        <a:xfrm>
          <a:off x="11811000" y="1085849"/>
          <a:ext cx="2066925" cy="400051"/>
        </a:xfrm>
        <a:prstGeom prst="wedgeRoundRectCallout">
          <a:avLst>
            <a:gd name="adj1" fmla="val -19701"/>
            <a:gd name="adj2" fmla="val 121741"/>
            <a:gd name="adj3" fmla="val 16667"/>
          </a:avLst>
        </a:prstGeom>
        <a:ln w="3175"/>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n-US" sz="1400"/>
            <a:t>Fri shows steady growth</a:t>
          </a:r>
        </a:p>
      </xdr:txBody>
    </xdr:sp>
    <xdr:clientData/>
  </xdr:twoCellAnchor>
  <xdr:twoCellAnchor>
    <xdr:from>
      <xdr:col>6</xdr:col>
      <xdr:colOff>352425</xdr:colOff>
      <xdr:row>6</xdr:row>
      <xdr:rowOff>171450</xdr:rowOff>
    </xdr:from>
    <xdr:to>
      <xdr:col>10</xdr:col>
      <xdr:colOff>514350</xdr:colOff>
      <xdr:row>11</xdr:row>
      <xdr:rowOff>95251</xdr:rowOff>
    </xdr:to>
    <xdr:sp macro="" textlink="">
      <xdr:nvSpPr>
        <xdr:cNvPr id="6" name="Rounded Rectangular Callout 5"/>
        <xdr:cNvSpPr/>
      </xdr:nvSpPr>
      <xdr:spPr>
        <a:xfrm>
          <a:off x="5334000" y="1314450"/>
          <a:ext cx="2600325" cy="876301"/>
        </a:xfrm>
        <a:prstGeom prst="wedgeRoundRectCallout">
          <a:avLst>
            <a:gd name="adj1" fmla="val -31056"/>
            <a:gd name="adj2" fmla="val 91478"/>
            <a:gd name="adj3" fmla="val 16667"/>
          </a:avLst>
        </a:prstGeom>
        <a:ln w="3175"/>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n-US" sz="1400"/>
            <a:t>Sun was showing gradual decline (except for last week), may need monitoring</a:t>
          </a:r>
        </a:p>
      </xdr:txBody>
    </xdr:sp>
    <xdr:clientData/>
  </xdr:twoCellAnchor>
  <xdr:twoCellAnchor>
    <xdr:from>
      <xdr:col>22</xdr:col>
      <xdr:colOff>9523</xdr:colOff>
      <xdr:row>6</xdr:row>
      <xdr:rowOff>76200</xdr:rowOff>
    </xdr:from>
    <xdr:to>
      <xdr:col>25</xdr:col>
      <xdr:colOff>76200</xdr:colOff>
      <xdr:row>19</xdr:row>
      <xdr:rowOff>171450</xdr:rowOff>
    </xdr:to>
    <xdr:sp macro="" textlink="">
      <xdr:nvSpPr>
        <xdr:cNvPr id="7" name="Rounded Rectangle 6"/>
        <xdr:cNvSpPr/>
      </xdr:nvSpPr>
      <xdr:spPr>
        <a:xfrm>
          <a:off x="14744698" y="1219200"/>
          <a:ext cx="1895477" cy="2571750"/>
        </a:xfrm>
        <a:prstGeom prst="round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US" sz="1600" b="1"/>
            <a:t>Peak Traffic: Friday</a:t>
          </a:r>
        </a:p>
        <a:p>
          <a:pPr algn="ctr"/>
          <a:endParaRPr lang="en-US" sz="1600" b="1"/>
        </a:p>
        <a:p>
          <a:pPr algn="ctr"/>
          <a:endParaRPr lang="en-US" sz="1600" b="1"/>
        </a:p>
        <a:p>
          <a:pPr algn="ctr"/>
          <a:r>
            <a:rPr lang="en-US" sz="1600" b="1"/>
            <a:t>Low</a:t>
          </a:r>
          <a:r>
            <a:rPr lang="en-US" sz="1600" b="1" baseline="0"/>
            <a:t> Traffic Days:</a:t>
          </a:r>
          <a:br>
            <a:rPr lang="en-US" sz="1600" b="1" baseline="0"/>
          </a:br>
          <a:r>
            <a:rPr lang="en-US" sz="1600" b="1" baseline="0"/>
            <a:t>Mon &amp; Tue</a:t>
          </a:r>
          <a:endParaRPr lang="en-US" sz="1600" b="1"/>
        </a:p>
      </xdr:txBody>
    </xdr:sp>
    <xdr:clientData/>
  </xdr:twoCellAnchor>
  <xdr:twoCellAnchor>
    <xdr:from>
      <xdr:col>19</xdr:col>
      <xdr:colOff>219075</xdr:colOff>
      <xdr:row>10</xdr:row>
      <xdr:rowOff>76200</xdr:rowOff>
    </xdr:from>
    <xdr:to>
      <xdr:col>21</xdr:col>
      <xdr:colOff>571500</xdr:colOff>
      <xdr:row>10</xdr:row>
      <xdr:rowOff>76200</xdr:rowOff>
    </xdr:to>
    <xdr:cxnSp macro="">
      <xdr:nvCxnSpPr>
        <xdr:cNvPr id="9" name="Straight Arrow Connector 8"/>
        <xdr:cNvCxnSpPr/>
      </xdr:nvCxnSpPr>
      <xdr:spPr>
        <a:xfrm flipH="1">
          <a:off x="13125450" y="1981200"/>
          <a:ext cx="1571625" cy="0"/>
        </a:xfrm>
        <a:prstGeom prst="straightConnector1">
          <a:avLst/>
        </a:prstGeom>
        <a:ln w="5715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457200</xdr:colOff>
      <xdr:row>16</xdr:row>
      <xdr:rowOff>38100</xdr:rowOff>
    </xdr:from>
    <xdr:to>
      <xdr:col>21</xdr:col>
      <xdr:colOff>561975</xdr:colOff>
      <xdr:row>18</xdr:row>
      <xdr:rowOff>133350</xdr:rowOff>
    </xdr:to>
    <xdr:cxnSp macro="">
      <xdr:nvCxnSpPr>
        <xdr:cNvPr id="10" name="Straight Arrow Connector 9"/>
        <xdr:cNvCxnSpPr/>
      </xdr:nvCxnSpPr>
      <xdr:spPr>
        <a:xfrm flipH="1">
          <a:off x="9096375" y="3086100"/>
          <a:ext cx="5591175" cy="476250"/>
        </a:xfrm>
        <a:prstGeom prst="straightConnector1">
          <a:avLst/>
        </a:prstGeom>
        <a:ln w="57150">
          <a:solidFill>
            <a:schemeClr val="accent6"/>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268432</xdr:colOff>
      <xdr:row>13</xdr:row>
      <xdr:rowOff>36368</xdr:rowOff>
    </xdr:from>
    <xdr:ext cx="280205" cy="664669"/>
    <xdr:sp macro="" textlink="">
      <xdr:nvSpPr>
        <xdr:cNvPr id="14" name="TextBox 13"/>
        <xdr:cNvSpPr txBox="1"/>
      </xdr:nvSpPr>
      <xdr:spPr>
        <a:xfrm rot="16200000">
          <a:off x="4448175" y="2705100"/>
          <a:ext cx="664669" cy="28020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200" b="1"/>
            <a:t>Visitors</a:t>
          </a:r>
        </a:p>
      </xdr:txBody>
    </xdr:sp>
    <xdr:clientData/>
  </xdr:oneCellAnchor>
  <xdr:oneCellAnchor>
    <xdr:from>
      <xdr:col>6</xdr:col>
      <xdr:colOff>466725</xdr:colOff>
      <xdr:row>21</xdr:row>
      <xdr:rowOff>171450</xdr:rowOff>
    </xdr:from>
    <xdr:ext cx="843244" cy="280205"/>
    <xdr:sp macro="" textlink="">
      <xdr:nvSpPr>
        <xdr:cNvPr id="16" name="TextBox 15"/>
        <xdr:cNvSpPr txBox="1"/>
      </xdr:nvSpPr>
      <xdr:spPr>
        <a:xfrm>
          <a:off x="5448300" y="4171950"/>
          <a:ext cx="843244" cy="28020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200" b="0" i="1"/>
            <a:t>Weeknum</a:t>
          </a:r>
        </a:p>
      </xdr:txBody>
    </xdr:sp>
    <xdr:clientData/>
  </xdr:oneCellAnchor>
  <xdr:oneCellAnchor>
    <xdr:from>
      <xdr:col>6</xdr:col>
      <xdr:colOff>476250</xdr:colOff>
      <xdr:row>25</xdr:row>
      <xdr:rowOff>180975</xdr:rowOff>
    </xdr:from>
    <xdr:ext cx="784382" cy="280205"/>
    <xdr:sp macro="" textlink="">
      <xdr:nvSpPr>
        <xdr:cNvPr id="17" name="TextBox 16"/>
        <xdr:cNvSpPr txBox="1"/>
      </xdr:nvSpPr>
      <xdr:spPr>
        <a:xfrm>
          <a:off x="5457825" y="4943475"/>
          <a:ext cx="784382" cy="28020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200" b="0" i="1"/>
            <a:t>Weekday</a:t>
          </a:r>
        </a:p>
      </xdr:txBody>
    </xdr:sp>
    <xdr:clientData/>
  </xdr:oneCellAnchor>
  <xdr:twoCellAnchor>
    <xdr:from>
      <xdr:col>8</xdr:col>
      <xdr:colOff>85725</xdr:colOff>
      <xdr:row>15</xdr:row>
      <xdr:rowOff>142875</xdr:rowOff>
    </xdr:from>
    <xdr:to>
      <xdr:col>12</xdr:col>
      <xdr:colOff>438150</xdr:colOff>
      <xdr:row>20</xdr:row>
      <xdr:rowOff>161925</xdr:rowOff>
    </xdr:to>
    <xdr:sp macro="" textlink="">
      <xdr:nvSpPr>
        <xdr:cNvPr id="18" name="Oval 17"/>
        <xdr:cNvSpPr/>
      </xdr:nvSpPr>
      <xdr:spPr>
        <a:xfrm>
          <a:off x="6286500" y="3000375"/>
          <a:ext cx="2790825" cy="971550"/>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285750</xdr:colOff>
      <xdr:row>5</xdr:row>
      <xdr:rowOff>180975</xdr:rowOff>
    </xdr:from>
    <xdr:to>
      <xdr:col>21</xdr:col>
      <xdr:colOff>47626</xdr:colOff>
      <xdr:row>27</xdr:row>
      <xdr:rowOff>114299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7</xdr:col>
      <xdr:colOff>161925</xdr:colOff>
      <xdr:row>14</xdr:row>
      <xdr:rowOff>112568</xdr:rowOff>
    </xdr:from>
    <xdr:ext cx="280205" cy="664669"/>
    <xdr:sp macro="" textlink="">
      <xdr:nvSpPr>
        <xdr:cNvPr id="9" name="TextBox 8"/>
        <xdr:cNvSpPr txBox="1"/>
      </xdr:nvSpPr>
      <xdr:spPr>
        <a:xfrm rot="16200000">
          <a:off x="5132243" y="2971800"/>
          <a:ext cx="664669" cy="28020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200" b="1"/>
            <a:t>Visitors</a:t>
          </a:r>
        </a:p>
      </xdr:txBody>
    </xdr:sp>
    <xdr:clientData/>
  </xdr:oneCellAnchor>
  <xdr:twoCellAnchor editAs="oneCell">
    <xdr:from>
      <xdr:col>6</xdr:col>
      <xdr:colOff>904874</xdr:colOff>
      <xdr:row>9</xdr:row>
      <xdr:rowOff>47625</xdr:rowOff>
    </xdr:from>
    <xdr:to>
      <xdr:col>7</xdr:col>
      <xdr:colOff>219074</xdr:colOff>
      <xdr:row>22</xdr:row>
      <xdr:rowOff>95250</xdr:rowOff>
    </xdr:to>
    <mc:AlternateContent xmlns:mc="http://schemas.openxmlformats.org/markup-compatibility/2006">
      <mc:Choice xmlns:a14="http://schemas.microsoft.com/office/drawing/2010/main" Requires="a14">
        <xdr:graphicFrame macro="">
          <xdr:nvGraphicFramePr>
            <xdr:cNvPr id="10" name="WeekdaySelect"/>
            <xdr:cNvGraphicFramePr/>
          </xdr:nvGraphicFramePr>
          <xdr:xfrm>
            <a:off x="0" y="0"/>
            <a:ext cx="0" cy="0"/>
          </xdr:xfrm>
          <a:graphic>
            <a:graphicData uri="http://schemas.microsoft.com/office/drawing/2010/slicer">
              <sle:slicer xmlns:sle="http://schemas.microsoft.com/office/drawing/2010/slicer" name="WeekdaySelect"/>
            </a:graphicData>
          </a:graphic>
        </xdr:graphicFrame>
      </mc:Choice>
      <mc:Fallback>
        <xdr:sp macro="" textlink="">
          <xdr:nvSpPr>
            <xdr:cNvPr id="0" name=""/>
            <xdr:cNvSpPr>
              <a:spLocks noTextEdit="1"/>
            </xdr:cNvSpPr>
          </xdr:nvSpPr>
          <xdr:spPr>
            <a:xfrm>
              <a:off x="3981449" y="1762125"/>
              <a:ext cx="1400175"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wsDr>
</file>

<file path=xl/pivotCache/pivotCacheDefinition1.xml><?xml version="1.0" encoding="utf-8"?>
<pivotCacheDefinition xmlns="http://schemas.openxmlformats.org/spreadsheetml/2006/main" xmlns:r="http://schemas.openxmlformats.org/officeDocument/2006/relationships" saveData="0" refreshedBy="Avi" refreshedDate="42179.860543634262" createdVersion="4" refreshedVersion="4" minRefreshableVersion="3" recordCount="0" supportSubquery="1" supportAdvancedDrill="1">
  <cacheSource type="external" connectionId="1"/>
  <cacheFields count="5">
    <cacheField name="[Measures].[Visitors]" caption="Visitors" numFmtId="0" hierarchy="8" level="32767"/>
    <cacheField name="[Calendar].[Weekday].[Weekday]" caption="Weekday" numFmtId="0" hierarchy="1" level="1">
      <sharedItems count="7">
        <s v="[Calendar].[Weekday].&amp;[Sun]" c="Sun"/>
        <s v="[Calendar].[Weekday].&amp;[Mon]" c="Mon"/>
        <s v="[Calendar].[Weekday].&amp;[Tue]" c="Tue"/>
        <s v="[Calendar].[Weekday].&amp;[Wed]" c="Wed"/>
        <s v="[Calendar].[Weekday].&amp;[Thu]" c="Thu"/>
        <s v="[Calendar].[Weekday].&amp;[Fri]" c="Fri"/>
        <s v="[Calendar].[Weekday].&amp;[Sat]" c="Sat"/>
      </sharedItems>
    </cacheField>
    <cacheField name="[Calendar].[WeekNum].[WeekNum]" caption="WeekNum" numFmtId="0" hierarchy="3" level="1">
      <sharedItems count="18">
        <s v="[Calendar].[WeekNum].&amp;[1]" c="1"/>
        <s v="[Calendar].[WeekNum].&amp;[2]" c="2"/>
        <s v="[Calendar].[WeekNum].&amp;[3]" c="3"/>
        <s v="[Calendar].[WeekNum].&amp;[4]" c="4"/>
        <s v="[Calendar].[WeekNum].&amp;[5]" c="5"/>
        <s v="[Calendar].[WeekNum].&amp;[6]" c="6"/>
        <s v="[Calendar].[WeekNum].&amp;[7]" c="7"/>
        <s v="[Calendar].[WeekNum].&amp;[8]" c="8"/>
        <s v="[Calendar].[WeekNum].&amp;[9]" c="9"/>
        <s v="[Calendar].[WeekNum].&amp;[23]" u="1" c="23"/>
        <s v="[Calendar].[WeekNum].&amp;[24]" u="1" c="24"/>
        <s v="[Calendar].[WeekNum].&amp;[25]" u="1" c="25"/>
        <s v="[Calendar].[WeekNum].&amp;[26]" u="1" c="26"/>
        <s v="[Calendar].[WeekNum].&amp;[27]" u="1" c="27"/>
        <s v="[Calendar].[WeekNum].&amp;[28]" u="1" c="28"/>
        <s v="[Calendar].[WeekNum].&amp;[29]" u="1" c="29"/>
        <s v="[Calendar].[WeekNum].&amp;[30]" u="1" c="30"/>
        <s v="[Calendar].[WeekNum].&amp;[31]" u="1" c="31"/>
      </sharedItems>
    </cacheField>
    <cacheField name="[Measures].[Visitors_Dummy]" caption="Visitors_Dummy" numFmtId="0" hierarchy="10" level="32767"/>
    <cacheField name="[Measures].[AvgVisitorsAllWeeks]" caption="AvgVisitorsAllWeeks" numFmtId="0" hierarchy="11" level="32767"/>
  </cacheFields>
  <cacheHierarchies count="21">
    <cacheHierarchy uniqueName="[Calendar].[Date]" caption="Date" attribute="1" defaultMemberUniqueName="[Calendar].[Date].[All]" allUniqueName="[Calendar].[Date].[All]" dimensionUniqueName="[Calendar]" displayFolder="" count="0" unbalanced="0"/>
    <cacheHierarchy uniqueName="[Calendar].[Weekday]" caption="Weekday" attribute="1" defaultMemberUniqueName="[Calendar].[Weekday].[All]" allUniqueName="[Calendar].[Weekday].[All]" dimensionUniqueName="[Calendar]" displayFolder="" count="2" unbalanced="0">
      <fieldsUsage count="2">
        <fieldUsage x="-1"/>
        <fieldUsage x="1"/>
      </fieldsUsage>
    </cacheHierarchy>
    <cacheHierarchy uniqueName="[Calendar].[WeekdayNum]" caption="WeekdayNum" attribute="1" defaultMemberUniqueName="[Calendar].[WeekdayNum].[All]" allUniqueName="[Calendar].[WeekdayNum].[All]" dimensionUniqueName="[Calendar]" displayFolder="" count="0" unbalanced="0"/>
    <cacheHierarchy uniqueName="[Calendar].[WeekNum]" caption="WeekNum" attribute="1" defaultMemberUniqueName="[Calendar].[WeekNum].[All]" allUniqueName="[Calendar].[WeekNum].[All]" dimensionUniqueName="[Calendar]" displayFolder="" count="2" unbalanced="0">
      <fieldsUsage count="2">
        <fieldUsage x="-1"/>
        <fieldUsage x="2"/>
      </fieldsUsage>
    </cacheHierarchy>
    <cacheHierarchy uniqueName="[WeekdayStartSelector].[WeekdaySelect]" caption="WeekdaySelect" attribute="1" defaultMemberUniqueName="[WeekdayStartSelector].[WeekdaySelect].[All]" allUniqueName="[WeekdayStartSelector].[WeekdaySelect].[All]" dimensionUniqueName="[WeekdayStartSelector]" displayFolder="" count="0" unbalanced="0"/>
    <cacheHierarchy uniqueName="[VisitorCount].[Date]" caption="Date" attribute="1" defaultMemberUniqueName="[VisitorCount].[Date].[All]" allUniqueName="[VisitorCount].[Date].[All]" dimensionUniqueName="[VisitorCount]" displayFolder="" count="0" unbalanced="0" hidden="1"/>
    <cacheHierarchy uniqueName="[VisitorCount].[VisitorCount]" caption="VisitorCount" attribute="1" defaultMemberUniqueName="[VisitorCount].[VisitorCount].[All]" allUniqueName="[VisitorCount].[VisitorCount].[All]" dimensionUniqueName="[VisitorCount]" displayFolder="" count="0" unbalanced="0" hidden="1"/>
    <cacheHierarchy uniqueName="[WeekdayStartSelector].[WeekdaySelectNum]" caption="WeekdaySelectNum" attribute="1" defaultMemberUniqueName="[WeekdayStartSelector].[WeekdaySelectNum].[All]" allUniqueName="[WeekdayStartSelector].[WeekdaySelectNum].[All]" dimensionUniqueName="[WeekdayStartSelector]" displayFolder="" count="0" unbalanced="0" hidden="1"/>
    <cacheHierarchy uniqueName="[Measures].[Visitors]" caption="Visitors" measure="1" displayFolder="" measureGroup="VisitorCount" count="0" oneField="1">
      <fieldsUsage count="1">
        <fieldUsage x="0"/>
      </fieldsUsage>
    </cacheHierarchy>
    <cacheHierarchy uniqueName="[Measures].[VisitorsPriorWeek]" caption="VisitorsPriorWeek" measure="1" displayFolder="" measureGroup="VisitorCount" count="0"/>
    <cacheHierarchy uniqueName="[Measures].[Visitors_Dummy]" caption="Visitors_Dummy" measure="1" displayFolder="" measureGroup="VisitorCount" count="0" oneField="1">
      <fieldsUsage count="1">
        <fieldUsage x="3"/>
      </fieldsUsage>
    </cacheHierarchy>
    <cacheHierarchy uniqueName="[Measures].[AvgVisitorsAllWeeks]" caption="AvgVisitorsAllWeeks" measure="1" displayFolder="" measureGroup="VisitorCount" count="0" oneField="1">
      <fieldsUsage count="1">
        <fieldUsage x="4"/>
      </fieldsUsage>
    </cacheHierarchy>
    <cacheHierarchy uniqueName="[Measures].[Selected WeekdaySelectNum]" caption="Selected WeekdaySelectNum" measure="1" displayFolder="" measureGroup="WeekdayStartSelector" count="0"/>
    <cacheHierarchy uniqueName="[Measures].[SelectedCalendarWeekday]" caption="SelectedCalendarWeekday" measure="1" displayFolder="" measureGroup="WeekdayStartSelector" count="0"/>
    <cacheHierarchy uniqueName="[Measures].[SelectedCalendarWeekdayOffset]" caption="SelectedCalendarWeekdayOffset" measure="1" displayFolder="" measureGroup="WeekdayStartSelector" count="0"/>
    <cacheHierarchy uniqueName="[Measures].[WeekdayStartSelectorSelected]" caption="WeekdayStartSelectorSelected" measure="1" displayFolder="" measureGroup="WeekdayStartSelector" count="0"/>
    <cacheHierarchy uniqueName="[Measures].[CalendarWeekdayISFILTERED]" caption="CalendarWeekdayISFILTERED" measure="1" displayFolder="" measureGroup="WeekdayStartSelector" count="0"/>
    <cacheHierarchy uniqueName="[Measures].[_Count Calendar]" caption="_Count Calendar" measure="1" displayFolder="" measureGroup="Calendar" count="0" hidden="1"/>
    <cacheHierarchy uniqueName="[Measures].[_Count VisitorCount]" caption="_Count VisitorCount" measure="1" displayFolder="" measureGroup="VisitorCount" count="0" hidden="1"/>
    <cacheHierarchy uniqueName="[Measures].[_Count WeekdayStartSelector]" caption="_Count WeekdayStartSelector" measure="1" displayFolder="" measureGroup="WeekdayStartSelector" count="0" hidden="1"/>
    <cacheHierarchy uniqueName="[Measures].[__No measures defined]" caption="__No measures defined" measure="1" displayFolder="" count="0" hidden="1"/>
  </cacheHierarchies>
  <kpis count="0"/>
  <dimensions count="3">
    <dimension name="Calendar" uniqueName="[Calendar]" caption="Calendar"/>
    <dimension measure="1" name="Measures" uniqueName="[Measures]" caption="Measures"/>
    <dimension name="WeekdayStartSelector" uniqueName="[WeekdayStartSelector]" caption="WeekdayStartSelector"/>
  </dimensions>
  <measureGroups count="3">
    <measureGroup name="Calendar" caption="Calendar"/>
    <measureGroup name="VisitorCount" caption="VisitorCount"/>
    <measureGroup name="WeekdayStartSelector" caption="WeekdayStartSelector"/>
  </measureGroups>
  <maps count="3">
    <map measureGroup="0" dimension="0"/>
    <map measureGroup="1" dimension="0"/>
    <map measureGroup="2"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saveData="0" refreshedBy="Avi" refreshedDate="42179.860545023148" createdVersion="4" refreshedVersion="4" minRefreshableVersion="3" recordCount="0" supportSubquery="1" supportAdvancedDrill="1">
  <cacheSource type="external" connectionId="1"/>
  <cacheFields count="4">
    <cacheField name="[Measures].[Visitors]" caption="Visitors" numFmtId="0" hierarchy="8" level="32767"/>
    <cacheField name="[Calendar].[Weekday].[Weekday]" caption="Weekday" numFmtId="0" hierarchy="1" level="1">
      <sharedItems count="7">
        <s v="[Calendar].[Weekday].&amp;[Sun]" c="Sun"/>
        <s v="[Calendar].[Weekday].&amp;[Mon]" c="Mon"/>
        <s v="[Calendar].[Weekday].&amp;[Tue]" c="Tue"/>
        <s v="[Calendar].[Weekday].&amp;[Wed]" c="Wed"/>
        <s v="[Calendar].[Weekday].&amp;[Thu]" c="Thu"/>
        <s v="[Calendar].[Weekday].&amp;[Fri]" c="Fri"/>
        <s v="[Calendar].[Weekday].&amp;[Sat]" c="Sat"/>
      </sharedItems>
    </cacheField>
    <cacheField name="[Calendar].[WeekNum].[WeekNum]" caption="WeekNum" numFmtId="0" hierarchy="3" level="1">
      <sharedItems count="18">
        <s v="[Calendar].[WeekNum].&amp;[1]" c="1"/>
        <s v="[Calendar].[WeekNum].&amp;[2]" c="2"/>
        <s v="[Calendar].[WeekNum].&amp;[3]" c="3"/>
        <s v="[Calendar].[WeekNum].&amp;[4]" c="4"/>
        <s v="[Calendar].[WeekNum].&amp;[5]" c="5"/>
        <s v="[Calendar].[WeekNum].&amp;[6]" c="6"/>
        <s v="[Calendar].[WeekNum].&amp;[7]" c="7"/>
        <s v="[Calendar].[WeekNum].&amp;[8]" c="8"/>
        <s v="[Calendar].[WeekNum].&amp;[9]" c="9"/>
        <s v="[Calendar].[WeekNum].&amp;[23]" u="1" c="23"/>
        <s v="[Calendar].[WeekNum].&amp;[24]" u="1" c="24"/>
        <s v="[Calendar].[WeekNum].&amp;[25]" u="1" c="25"/>
        <s v="[Calendar].[WeekNum].&amp;[26]" u="1" c="26"/>
        <s v="[Calendar].[WeekNum].&amp;[27]" u="1" c="27"/>
        <s v="[Calendar].[WeekNum].&amp;[28]" u="1" c="28"/>
        <s v="[Calendar].[WeekNum].&amp;[29]" u="1" c="29"/>
        <s v="[Calendar].[WeekNum].&amp;[30]" u="1" c="30"/>
        <s v="[Calendar].[WeekNum].&amp;[31]" u="1" c="31"/>
      </sharedItems>
    </cacheField>
    <cacheField name="[Measures].[Visitors_Dummy]" caption="Visitors_Dummy" numFmtId="0" hierarchy="10" level="32767"/>
  </cacheFields>
  <cacheHierarchies count="21">
    <cacheHierarchy uniqueName="[Calendar].[Date]" caption="Date" attribute="1" defaultMemberUniqueName="[Calendar].[Date].[All]" allUniqueName="[Calendar].[Date].[All]" dimensionUniqueName="[Calendar]" displayFolder="" count="0" unbalanced="0"/>
    <cacheHierarchy uniqueName="[Calendar].[Weekday]" caption="Weekday" attribute="1" defaultMemberUniqueName="[Calendar].[Weekday].[All]" allUniqueName="[Calendar].[Weekday].[All]" dimensionUniqueName="[Calendar]" displayFolder="" count="2" unbalanced="0">
      <fieldsUsage count="2">
        <fieldUsage x="-1"/>
        <fieldUsage x="1"/>
      </fieldsUsage>
    </cacheHierarchy>
    <cacheHierarchy uniqueName="[Calendar].[WeekdayNum]" caption="WeekdayNum" attribute="1" defaultMemberUniqueName="[Calendar].[WeekdayNum].[All]" allUniqueName="[Calendar].[WeekdayNum].[All]" dimensionUniqueName="[Calendar]" displayFolder="" count="0" unbalanced="0"/>
    <cacheHierarchy uniqueName="[Calendar].[WeekNum]" caption="WeekNum" attribute="1" defaultMemberUniqueName="[Calendar].[WeekNum].[All]" allUniqueName="[Calendar].[WeekNum].[All]" dimensionUniqueName="[Calendar]" displayFolder="" count="2" unbalanced="0">
      <fieldsUsage count="2">
        <fieldUsage x="-1"/>
        <fieldUsage x="2"/>
      </fieldsUsage>
    </cacheHierarchy>
    <cacheHierarchy uniqueName="[WeekdayStartSelector].[WeekdaySelect]" caption="WeekdaySelect" attribute="1" defaultMemberUniqueName="[WeekdayStartSelector].[WeekdaySelect].[All]" allUniqueName="[WeekdayStartSelector].[WeekdaySelect].[All]" dimensionUniqueName="[WeekdayStartSelector]" displayFolder="" count="0" unbalanced="0"/>
    <cacheHierarchy uniqueName="[VisitorCount].[Date]" caption="Date" attribute="1" defaultMemberUniqueName="[VisitorCount].[Date].[All]" allUniqueName="[VisitorCount].[Date].[All]" dimensionUniqueName="[VisitorCount]" displayFolder="" count="0" unbalanced="0" hidden="1"/>
    <cacheHierarchy uniqueName="[VisitorCount].[VisitorCount]" caption="VisitorCount" attribute="1" defaultMemberUniqueName="[VisitorCount].[VisitorCount].[All]" allUniqueName="[VisitorCount].[VisitorCount].[All]" dimensionUniqueName="[VisitorCount]" displayFolder="" count="0" unbalanced="0" hidden="1"/>
    <cacheHierarchy uniqueName="[WeekdayStartSelector].[WeekdaySelectNum]" caption="WeekdaySelectNum" attribute="1" defaultMemberUniqueName="[WeekdayStartSelector].[WeekdaySelectNum].[All]" allUniqueName="[WeekdayStartSelector].[WeekdaySelectNum].[All]" dimensionUniqueName="[WeekdayStartSelector]" displayFolder="" count="0" unbalanced="0" hidden="1"/>
    <cacheHierarchy uniqueName="[Measures].[Visitors]" caption="Visitors" measure="1" displayFolder="" measureGroup="VisitorCount" count="0" oneField="1">
      <fieldsUsage count="1">
        <fieldUsage x="0"/>
      </fieldsUsage>
    </cacheHierarchy>
    <cacheHierarchy uniqueName="[Measures].[VisitorsPriorWeek]" caption="VisitorsPriorWeek" measure="1" displayFolder="" measureGroup="VisitorCount" count="0"/>
    <cacheHierarchy uniqueName="[Measures].[Visitors_Dummy]" caption="Visitors_Dummy" measure="1" displayFolder="" measureGroup="VisitorCount" count="0" oneField="1">
      <fieldsUsage count="1">
        <fieldUsage x="3"/>
      </fieldsUsage>
    </cacheHierarchy>
    <cacheHierarchy uniqueName="[Measures].[AvgVisitorsAllWeeks]" caption="AvgVisitorsAllWeeks" measure="1" displayFolder="" measureGroup="VisitorCount" count="0"/>
    <cacheHierarchy uniqueName="[Measures].[Selected WeekdaySelectNum]" caption="Selected WeekdaySelectNum" measure="1" displayFolder="" measureGroup="WeekdayStartSelector" count="0"/>
    <cacheHierarchy uniqueName="[Measures].[SelectedCalendarWeekday]" caption="SelectedCalendarWeekday" measure="1" displayFolder="" measureGroup="WeekdayStartSelector" count="0"/>
    <cacheHierarchy uniqueName="[Measures].[SelectedCalendarWeekdayOffset]" caption="SelectedCalendarWeekdayOffset" measure="1" displayFolder="" measureGroup="WeekdayStartSelector" count="0"/>
    <cacheHierarchy uniqueName="[Measures].[WeekdayStartSelectorSelected]" caption="WeekdayStartSelectorSelected" measure="1" displayFolder="" measureGroup="WeekdayStartSelector" count="0"/>
    <cacheHierarchy uniqueName="[Measures].[CalendarWeekdayISFILTERED]" caption="CalendarWeekdayISFILTERED" measure="1" displayFolder="" measureGroup="WeekdayStartSelector" count="0"/>
    <cacheHierarchy uniqueName="[Measures].[_Count Calendar]" caption="_Count Calendar" measure="1" displayFolder="" measureGroup="Calendar" count="0" hidden="1"/>
    <cacheHierarchy uniqueName="[Measures].[_Count VisitorCount]" caption="_Count VisitorCount" measure="1" displayFolder="" measureGroup="VisitorCount" count="0" hidden="1"/>
    <cacheHierarchy uniqueName="[Measures].[_Count WeekdayStartSelector]" caption="_Count WeekdayStartSelector" measure="1" displayFolder="" measureGroup="WeekdayStartSelector" count="0" hidden="1"/>
    <cacheHierarchy uniqueName="[Measures].[__No measures defined]" caption="__No measures defined" measure="1" displayFolder="" count="0" hidden="1"/>
  </cacheHierarchies>
  <kpis count="0"/>
  <dimensions count="3">
    <dimension name="Calendar" uniqueName="[Calendar]" caption="Calendar"/>
    <dimension measure="1" name="Measures" uniqueName="[Measures]" caption="Measures"/>
    <dimension name="WeekdayStartSelector" uniqueName="[WeekdayStartSelector]" caption="WeekdayStartSelector"/>
  </dimensions>
  <measureGroups count="3">
    <measureGroup name="Calendar" caption="Calendar"/>
    <measureGroup name="VisitorCount" caption="VisitorCount"/>
    <measureGroup name="WeekdayStartSelector" caption="WeekdayStartSelector"/>
  </measureGroups>
  <maps count="3">
    <map measureGroup="0" dimension="0"/>
    <map measureGroup="1" dimension="0"/>
    <map measureGroup="2"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saveData="0" refreshedBy="Avi" refreshedDate="42179.860546759257" createdVersion="4" refreshedVersion="4" minRefreshableVersion="3" recordCount="0" supportSubquery="1" supportAdvancedDrill="1">
  <cacheSource type="external" connectionId="1"/>
  <cacheFields count="5">
    <cacheField name="[Measures].[Visitors]" caption="Visitors" numFmtId="0" hierarchy="8" level="32767"/>
    <cacheField name="[Calendar].[Weekday].[Weekday]" caption="Weekday" numFmtId="0" hierarchy="1" level="1">
      <sharedItems count="7">
        <s v="[Calendar].[Weekday].&amp;[Sun]" c="Sun"/>
        <s v="[Calendar].[Weekday].&amp;[Mon]" c="Mon"/>
        <s v="[Calendar].[Weekday].&amp;[Tue]" c="Tue"/>
        <s v="[Calendar].[Weekday].&amp;[Wed]" c="Wed"/>
        <s v="[Calendar].[Weekday].&amp;[Thu]" c="Thu"/>
        <s v="[Calendar].[Weekday].&amp;[Fri]" c="Fri"/>
        <s v="[Calendar].[Weekday].&amp;[Sat]" c="Sat"/>
      </sharedItems>
    </cacheField>
    <cacheField name="[Calendar].[WeekNum].[WeekNum]" caption="WeekNum" numFmtId="0" hierarchy="3" level="1">
      <sharedItems count="18">
        <s v="[Calendar].[WeekNum].&amp;[1]" c="1"/>
        <s v="[Calendar].[WeekNum].&amp;[2]" c="2"/>
        <s v="[Calendar].[WeekNum].&amp;[3]" c="3"/>
        <s v="[Calendar].[WeekNum].&amp;[4]" c="4"/>
        <s v="[Calendar].[WeekNum].&amp;[5]" c="5"/>
        <s v="[Calendar].[WeekNum].&amp;[6]" c="6"/>
        <s v="[Calendar].[WeekNum].&amp;[7]" c="7"/>
        <s v="[Calendar].[WeekNum].&amp;[8]" c="8"/>
        <s v="[Calendar].[WeekNum].&amp;[9]" c="9"/>
        <s v="[Calendar].[WeekNum].&amp;[23]" u="1" c="23"/>
        <s v="[Calendar].[WeekNum].&amp;[24]" u="1" c="24"/>
        <s v="[Calendar].[WeekNum].&amp;[25]" u="1" c="25"/>
        <s v="[Calendar].[WeekNum].&amp;[26]" u="1" c="26"/>
        <s v="[Calendar].[WeekNum].&amp;[27]" u="1" c="27"/>
        <s v="[Calendar].[WeekNum].&amp;[28]" u="1" c="28"/>
        <s v="[Calendar].[WeekNum].&amp;[29]" u="1" c="29"/>
        <s v="[Calendar].[WeekNum].&amp;[30]" u="1" c="30"/>
        <s v="[Calendar].[WeekNum].&amp;[31]" u="1" c="31"/>
      </sharedItems>
    </cacheField>
    <cacheField name="[Measures].[VisitorsPriorWeek]" caption="VisitorsPriorWeek" numFmtId="0" hierarchy="9" level="32767"/>
    <cacheField name="[Measures].[Visitors_Dummy]" caption="Visitors_Dummy" numFmtId="0" hierarchy="10" level="32767"/>
  </cacheFields>
  <cacheHierarchies count="21">
    <cacheHierarchy uniqueName="[Calendar].[Date]" caption="Date" attribute="1" defaultMemberUniqueName="[Calendar].[Date].[All]" allUniqueName="[Calendar].[Date].[All]" dimensionUniqueName="[Calendar]" displayFolder="" count="0" unbalanced="0"/>
    <cacheHierarchy uniqueName="[Calendar].[Weekday]" caption="Weekday" attribute="1" defaultMemberUniqueName="[Calendar].[Weekday].[All]" allUniqueName="[Calendar].[Weekday].[All]" dimensionUniqueName="[Calendar]" displayFolder="" count="2" unbalanced="0">
      <fieldsUsage count="2">
        <fieldUsage x="-1"/>
        <fieldUsage x="1"/>
      </fieldsUsage>
    </cacheHierarchy>
    <cacheHierarchy uniqueName="[Calendar].[WeekdayNum]" caption="WeekdayNum" attribute="1" defaultMemberUniqueName="[Calendar].[WeekdayNum].[All]" allUniqueName="[Calendar].[WeekdayNum].[All]" dimensionUniqueName="[Calendar]" displayFolder="" count="0" unbalanced="0"/>
    <cacheHierarchy uniqueName="[Calendar].[WeekNum]" caption="WeekNum" attribute="1" defaultMemberUniqueName="[Calendar].[WeekNum].[All]" allUniqueName="[Calendar].[WeekNum].[All]" dimensionUniqueName="[Calendar]" displayFolder="" count="2" unbalanced="0">
      <fieldsUsage count="2">
        <fieldUsage x="-1"/>
        <fieldUsage x="2"/>
      </fieldsUsage>
    </cacheHierarchy>
    <cacheHierarchy uniqueName="[WeekdayStartSelector].[WeekdaySelect]" caption="WeekdaySelect" attribute="1" defaultMemberUniqueName="[WeekdayStartSelector].[WeekdaySelect].[All]" allUniqueName="[WeekdayStartSelector].[WeekdaySelect].[All]" dimensionUniqueName="[WeekdayStartSelector]" displayFolder="" count="0" unbalanced="0"/>
    <cacheHierarchy uniqueName="[VisitorCount].[Date]" caption="Date" attribute="1" defaultMemberUniqueName="[VisitorCount].[Date].[All]" allUniqueName="[VisitorCount].[Date].[All]" dimensionUniqueName="[VisitorCount]" displayFolder="" count="0" unbalanced="0" hidden="1"/>
    <cacheHierarchy uniqueName="[VisitorCount].[VisitorCount]" caption="VisitorCount" attribute="1" defaultMemberUniqueName="[VisitorCount].[VisitorCount].[All]" allUniqueName="[VisitorCount].[VisitorCount].[All]" dimensionUniqueName="[VisitorCount]" displayFolder="" count="0" unbalanced="0" hidden="1"/>
    <cacheHierarchy uniqueName="[WeekdayStartSelector].[WeekdaySelectNum]" caption="WeekdaySelectNum" attribute="1" defaultMemberUniqueName="[WeekdayStartSelector].[WeekdaySelectNum].[All]" allUniqueName="[WeekdayStartSelector].[WeekdaySelectNum].[All]" dimensionUniqueName="[WeekdayStartSelector]" displayFolder="" count="0" unbalanced="0" hidden="1"/>
    <cacheHierarchy uniqueName="[Measures].[Visitors]" caption="Visitors" measure="1" displayFolder="" measureGroup="VisitorCount" count="0" oneField="1">
      <fieldsUsage count="1">
        <fieldUsage x="0"/>
      </fieldsUsage>
    </cacheHierarchy>
    <cacheHierarchy uniqueName="[Measures].[VisitorsPriorWeek]" caption="VisitorsPriorWeek" measure="1" displayFolder="" measureGroup="VisitorCount" count="0" oneField="1">
      <fieldsUsage count="1">
        <fieldUsage x="3"/>
      </fieldsUsage>
    </cacheHierarchy>
    <cacheHierarchy uniqueName="[Measures].[Visitors_Dummy]" caption="Visitors_Dummy" measure="1" displayFolder="" measureGroup="VisitorCount" count="0" oneField="1">
      <fieldsUsage count="1">
        <fieldUsage x="4"/>
      </fieldsUsage>
    </cacheHierarchy>
    <cacheHierarchy uniqueName="[Measures].[AvgVisitorsAllWeeks]" caption="AvgVisitorsAllWeeks" measure="1" displayFolder="" measureGroup="VisitorCount" count="0"/>
    <cacheHierarchy uniqueName="[Measures].[Selected WeekdaySelectNum]" caption="Selected WeekdaySelectNum" measure="1" displayFolder="" measureGroup="WeekdayStartSelector" count="0"/>
    <cacheHierarchy uniqueName="[Measures].[SelectedCalendarWeekday]" caption="SelectedCalendarWeekday" measure="1" displayFolder="" measureGroup="WeekdayStartSelector" count="0"/>
    <cacheHierarchy uniqueName="[Measures].[SelectedCalendarWeekdayOffset]" caption="SelectedCalendarWeekdayOffset" measure="1" displayFolder="" measureGroup="WeekdayStartSelector" count="0"/>
    <cacheHierarchy uniqueName="[Measures].[WeekdayStartSelectorSelected]" caption="WeekdayStartSelectorSelected" measure="1" displayFolder="" measureGroup="WeekdayStartSelector" count="0"/>
    <cacheHierarchy uniqueName="[Measures].[CalendarWeekdayISFILTERED]" caption="CalendarWeekdayISFILTERED" measure="1" displayFolder="" measureGroup="WeekdayStartSelector" count="0"/>
    <cacheHierarchy uniqueName="[Measures].[_Count Calendar]" caption="_Count Calendar" measure="1" displayFolder="" measureGroup="Calendar" count="0" hidden="1"/>
    <cacheHierarchy uniqueName="[Measures].[_Count VisitorCount]" caption="_Count VisitorCount" measure="1" displayFolder="" measureGroup="VisitorCount" count="0" hidden="1"/>
    <cacheHierarchy uniqueName="[Measures].[_Count WeekdayStartSelector]" caption="_Count WeekdayStartSelector" measure="1" displayFolder="" measureGroup="WeekdayStartSelector" count="0" hidden="1"/>
    <cacheHierarchy uniqueName="[Measures].[__No measures defined]" caption="__No measures defined" measure="1" displayFolder="" count="0" hidden="1"/>
  </cacheHierarchies>
  <kpis count="0"/>
  <dimensions count="3">
    <dimension name="Calendar" uniqueName="[Calendar]" caption="Calendar"/>
    <dimension measure="1" name="Measures" uniqueName="[Measures]" caption="Measures"/>
    <dimension name="WeekdayStartSelector" uniqueName="[WeekdayStartSelector]" caption="WeekdayStartSelector"/>
  </dimensions>
  <measureGroups count="3">
    <measureGroup name="Calendar" caption="Calendar"/>
    <measureGroup name="VisitorCount" caption="VisitorCount"/>
    <measureGroup name="WeekdayStartSelector" caption="WeekdayStartSelector"/>
  </measureGroups>
  <maps count="3">
    <map measureGroup="0" dimension="0"/>
    <map measureGroup="1" dimension="0"/>
    <map measureGroup="2"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saveData="0" refreshedBy="Avi" refreshedDate="42179.860547916665" createdVersion="4" refreshedVersion="4" minRefreshableVersion="3" recordCount="0" supportSubquery="1" supportAdvancedDrill="1">
  <cacheSource type="external" connectionId="1"/>
  <cacheFields count="2">
    <cacheField name="[Calendar].[Weekday].[Weekday]" caption="Weekday" numFmtId="0" hierarchy="1" level="1">
      <sharedItems count="7">
        <s v="[Calendar].[Weekday].&amp;[Sun]" c="Sun"/>
        <s v="[Calendar].[Weekday].&amp;[Mon]" c="Mon"/>
        <s v="[Calendar].[Weekday].&amp;[Tue]" c="Tue"/>
        <s v="[Calendar].[Weekday].&amp;[Wed]" c="Wed"/>
        <s v="[Calendar].[Weekday].&amp;[Thu]" c="Thu"/>
        <s v="[Calendar].[Weekday].&amp;[Fri]" c="Fri"/>
        <s v="[Calendar].[Weekday].&amp;[Sat]" c="Sat"/>
      </sharedItems>
    </cacheField>
    <cacheField name="[Measures].[Visitors]" caption="Visitors" numFmtId="0" hierarchy="8" level="32767"/>
  </cacheFields>
  <cacheHierarchies count="21">
    <cacheHierarchy uniqueName="[Calendar].[Date]" caption="Date" attribute="1" defaultMemberUniqueName="[Calendar].[Date].[All]" allUniqueName="[Calendar].[Date].[All]" dimensionUniqueName="[Calendar]" displayFolder="" count="0" unbalanced="0"/>
    <cacheHierarchy uniqueName="[Calendar].[Weekday]" caption="Weekday" attribute="1" defaultMemberUniqueName="[Calendar].[Weekday].[All]" allUniqueName="[Calendar].[Weekday].[All]" dimensionUniqueName="[Calendar]" displayFolder="" count="2" unbalanced="0">
      <fieldsUsage count="2">
        <fieldUsage x="-1"/>
        <fieldUsage x="0"/>
      </fieldsUsage>
    </cacheHierarchy>
    <cacheHierarchy uniqueName="[Calendar].[WeekdayNum]" caption="WeekdayNum" attribute="1" defaultMemberUniqueName="[Calendar].[WeekdayNum].[All]" allUniqueName="[Calendar].[WeekdayNum].[All]" dimensionUniqueName="[Calendar]" displayFolder="" count="0" unbalanced="0"/>
    <cacheHierarchy uniqueName="[Calendar].[WeekNum]" caption="WeekNum" attribute="1" defaultMemberUniqueName="[Calendar].[WeekNum].[All]" allUniqueName="[Calendar].[WeekNum].[All]" dimensionUniqueName="[Calendar]" displayFolder="" count="0" unbalanced="0"/>
    <cacheHierarchy uniqueName="[WeekdayStartSelector].[WeekdaySelect]" caption="WeekdaySelect" attribute="1" defaultMemberUniqueName="[WeekdayStartSelector].[WeekdaySelect].[All]" allUniqueName="[WeekdayStartSelector].[WeekdaySelect].[All]" dimensionUniqueName="[WeekdayStartSelector]" displayFolder="" count="0" unbalanced="0"/>
    <cacheHierarchy uniqueName="[VisitorCount].[Date]" caption="Date" attribute="1" defaultMemberUniqueName="[VisitorCount].[Date].[All]" allUniqueName="[VisitorCount].[Date].[All]" dimensionUniqueName="[VisitorCount]" displayFolder="" count="0" unbalanced="0" hidden="1"/>
    <cacheHierarchy uniqueName="[VisitorCount].[VisitorCount]" caption="VisitorCount" attribute="1" defaultMemberUniqueName="[VisitorCount].[VisitorCount].[All]" allUniqueName="[VisitorCount].[VisitorCount].[All]" dimensionUniqueName="[VisitorCount]" displayFolder="" count="0" unbalanced="0" hidden="1"/>
    <cacheHierarchy uniqueName="[WeekdayStartSelector].[WeekdaySelectNum]" caption="WeekdaySelectNum" attribute="1" defaultMemberUniqueName="[WeekdayStartSelector].[WeekdaySelectNum].[All]" allUniqueName="[WeekdayStartSelector].[WeekdaySelectNum].[All]" dimensionUniqueName="[WeekdayStartSelector]" displayFolder="" count="0" unbalanced="0" hidden="1"/>
    <cacheHierarchy uniqueName="[Measures].[Visitors]" caption="Visitors" measure="1" displayFolder="" measureGroup="VisitorCount" count="0" oneField="1">
      <fieldsUsage count="1">
        <fieldUsage x="1"/>
      </fieldsUsage>
    </cacheHierarchy>
    <cacheHierarchy uniqueName="[Measures].[VisitorsPriorWeek]" caption="VisitorsPriorWeek" measure="1" displayFolder="" measureGroup="VisitorCount" count="0"/>
    <cacheHierarchy uniqueName="[Measures].[Visitors_Dummy]" caption="Visitors_Dummy" measure="1" displayFolder="" measureGroup="VisitorCount" count="0"/>
    <cacheHierarchy uniqueName="[Measures].[AvgVisitorsAllWeeks]" caption="AvgVisitorsAllWeeks" measure="1" displayFolder="" measureGroup="VisitorCount" count="0"/>
    <cacheHierarchy uniqueName="[Measures].[Selected WeekdaySelectNum]" caption="Selected WeekdaySelectNum" measure="1" displayFolder="" measureGroup="WeekdayStartSelector" count="0"/>
    <cacheHierarchy uniqueName="[Measures].[SelectedCalendarWeekday]" caption="SelectedCalendarWeekday" measure="1" displayFolder="" measureGroup="WeekdayStartSelector" count="0"/>
    <cacheHierarchy uniqueName="[Measures].[SelectedCalendarWeekdayOffset]" caption="SelectedCalendarWeekdayOffset" measure="1" displayFolder="" measureGroup="WeekdayStartSelector" count="0"/>
    <cacheHierarchy uniqueName="[Measures].[WeekdayStartSelectorSelected]" caption="WeekdayStartSelectorSelected" measure="1" displayFolder="" measureGroup="WeekdayStartSelector" count="0"/>
    <cacheHierarchy uniqueName="[Measures].[CalendarWeekdayISFILTERED]" caption="CalendarWeekdayISFILTERED" measure="1" displayFolder="" measureGroup="WeekdayStartSelector" count="0"/>
    <cacheHierarchy uniqueName="[Measures].[_Count Calendar]" caption="_Count Calendar" measure="1" displayFolder="" measureGroup="Calendar" count="0" hidden="1"/>
    <cacheHierarchy uniqueName="[Measures].[_Count VisitorCount]" caption="_Count VisitorCount" measure="1" displayFolder="" measureGroup="VisitorCount" count="0" hidden="1"/>
    <cacheHierarchy uniqueName="[Measures].[_Count WeekdayStartSelector]" caption="_Count WeekdayStartSelector" measure="1" displayFolder="" measureGroup="WeekdayStartSelector" count="0" hidden="1"/>
    <cacheHierarchy uniqueName="[Measures].[__No measures defined]" caption="__No measures defined" measure="1" displayFolder="" count="0" hidden="1"/>
  </cacheHierarchies>
  <kpis count="0"/>
  <dimensions count="3">
    <dimension name="Calendar" uniqueName="[Calendar]" caption="Calendar"/>
    <dimension measure="1" name="Measures" uniqueName="[Measures]" caption="Measures"/>
    <dimension name="WeekdayStartSelector" uniqueName="[WeekdayStartSelector]" caption="WeekdayStartSelector"/>
  </dimensions>
  <measureGroups count="3">
    <measureGroup name="Calendar" caption="Calendar"/>
    <measureGroup name="VisitorCount" caption="VisitorCount"/>
    <measureGroup name="WeekdayStartSelector" caption="WeekdayStartSelector"/>
  </measureGroups>
  <maps count="3">
    <map measureGroup="0" dimension="0"/>
    <map measureGroup="1" dimension="0"/>
    <map measureGroup="2"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saveData="0" refreshedBy="Avi" refreshedDate="42179.860549189812" createdVersion="4" refreshedVersion="4" minRefreshableVersion="3" recordCount="0" supportSubquery="1" supportAdvancedDrill="1">
  <cacheSource type="external" connectionId="1"/>
  <cacheFields count="2">
    <cacheField name="[Measures].[Visitors]" caption="Visitors" numFmtId="0" hierarchy="8" level="32767"/>
    <cacheField name="[Calendar].[Date].[Date]" caption="Date" numFmtId="0" level="1">
      <sharedItems count="56">
        <s v="[Calendar].[Date].&amp;[2015-01-04T00:00:00]" c="1/4/2015"/>
        <s v="[Calendar].[Date].&amp;[2015-01-05T00:00:00]" c="1/5/2015"/>
        <s v="[Calendar].[Date].&amp;[2015-01-06T00:00:00]" c="1/6/2015"/>
        <s v="[Calendar].[Date].&amp;[2015-01-07T00:00:00]" c="1/7/2015"/>
        <s v="[Calendar].[Date].&amp;[2015-01-08T00:00:00]" c="1/8/2015"/>
        <s v="[Calendar].[Date].&amp;[2015-01-09T00:00:00]" c="1/9/2015"/>
        <s v="[Calendar].[Date].&amp;[2015-01-10T00:00:00]" c="1/10/2015"/>
        <s v="[Calendar].[Date].&amp;[2015-01-11T00:00:00]" c="1/11/2015"/>
        <s v="[Calendar].[Date].&amp;[2015-01-12T00:00:00]" c="1/12/2015"/>
        <s v="[Calendar].[Date].&amp;[2015-01-13T00:00:00]" c="1/13/2015"/>
        <s v="[Calendar].[Date].&amp;[2015-01-14T00:00:00]" c="1/14/2015"/>
        <s v="[Calendar].[Date].&amp;[2015-01-15T00:00:00]" c="1/15/2015"/>
        <s v="[Calendar].[Date].&amp;[2015-01-16T00:00:00]" c="1/16/2015"/>
        <s v="[Calendar].[Date].&amp;[2015-01-17T00:00:00]" c="1/17/2015"/>
        <s v="[Calendar].[Date].&amp;[2015-01-18T00:00:00]" c="1/18/2015"/>
        <s v="[Calendar].[Date].&amp;[2015-01-19T00:00:00]" c="1/19/2015"/>
        <s v="[Calendar].[Date].&amp;[2015-01-20T00:00:00]" c="1/20/2015"/>
        <s v="[Calendar].[Date].&amp;[2015-01-21T00:00:00]" c="1/21/2015"/>
        <s v="[Calendar].[Date].&amp;[2015-01-22T00:00:00]" c="1/22/2015"/>
        <s v="[Calendar].[Date].&amp;[2015-01-23T00:00:00]" c="1/23/2015"/>
        <s v="[Calendar].[Date].&amp;[2015-01-24T00:00:00]" c="1/24/2015"/>
        <s v="[Calendar].[Date].&amp;[2015-01-25T00:00:00]" c="1/25/2015"/>
        <s v="[Calendar].[Date].&amp;[2015-01-26T00:00:00]" c="1/26/2015"/>
        <s v="[Calendar].[Date].&amp;[2015-01-27T00:00:00]" c="1/27/2015"/>
        <s v="[Calendar].[Date].&amp;[2015-01-28T00:00:00]" c="1/28/2015"/>
        <s v="[Calendar].[Date].&amp;[2015-01-29T00:00:00]" c="1/29/2015"/>
        <s v="[Calendar].[Date].&amp;[2015-01-30T00:00:00]" c="1/30/2015"/>
        <s v="[Calendar].[Date].&amp;[2015-01-31T00:00:00]" c="1/31/2015"/>
        <s v="[Calendar].[Date].&amp;[2015-02-01T00:00:00]" c="2/1/2015"/>
        <s v="[Calendar].[Date].&amp;[2015-02-02T00:00:00]" c="2/2/2015"/>
        <s v="[Calendar].[Date].&amp;[2015-02-03T00:00:00]" c="2/3/2015"/>
        <s v="[Calendar].[Date].&amp;[2015-02-04T00:00:00]" c="2/4/2015"/>
        <s v="[Calendar].[Date].&amp;[2015-02-05T00:00:00]" c="2/5/2015"/>
        <s v="[Calendar].[Date].&amp;[2015-02-06T00:00:00]" c="2/6/2015"/>
        <s v="[Calendar].[Date].&amp;[2015-02-07T00:00:00]" c="2/7/2015"/>
        <s v="[Calendar].[Date].&amp;[2015-02-08T00:00:00]" c="2/8/2015"/>
        <s v="[Calendar].[Date].&amp;[2015-02-09T00:00:00]" c="2/9/2015"/>
        <s v="[Calendar].[Date].&amp;[2015-02-10T00:00:00]" c="2/10/2015"/>
        <s v="[Calendar].[Date].&amp;[2015-02-11T00:00:00]" c="2/11/2015"/>
        <s v="[Calendar].[Date].&amp;[2015-02-12T00:00:00]" c="2/12/2015"/>
        <s v="[Calendar].[Date].&amp;[2015-02-13T00:00:00]" c="2/13/2015"/>
        <s v="[Calendar].[Date].&amp;[2015-02-14T00:00:00]" c="2/14/2015"/>
        <s v="[Calendar].[Date].&amp;[2015-02-15T00:00:00]" c="2/15/2015"/>
        <s v="[Calendar].[Date].&amp;[2015-02-16T00:00:00]" c="2/16/2015"/>
        <s v="[Calendar].[Date].&amp;[2015-02-17T00:00:00]" c="2/17/2015"/>
        <s v="[Calendar].[Date].&amp;[2015-02-18T00:00:00]" c="2/18/2015"/>
        <s v="[Calendar].[Date].&amp;[2015-02-19T00:00:00]" c="2/19/2015"/>
        <s v="[Calendar].[Date].&amp;[2015-02-20T00:00:00]" c="2/20/2015"/>
        <s v="[Calendar].[Date].&amp;[2015-02-21T00:00:00]" c="2/21/2015"/>
        <s v="[Calendar].[Date].&amp;[2015-02-22T00:00:00]" c="2/22/2015"/>
        <s v="[Calendar].[Date].&amp;[2015-02-23T00:00:00]" c="2/23/2015"/>
        <s v="[Calendar].[Date].&amp;[2015-02-24T00:00:00]" c="2/24/2015"/>
        <s v="[Calendar].[Date].&amp;[2015-02-25T00:00:00]" c="2/25/2015"/>
        <s v="[Calendar].[Date].&amp;[2015-02-26T00:00:00]" c="2/26/2015"/>
        <s v="[Calendar].[Date].&amp;[2015-02-27T00:00:00]" c="2/27/2015"/>
        <s v="[Calendar].[Date].&amp;[2015-02-28T00:00:00]" c="2/28/2015"/>
      </sharedItems>
    </cacheField>
  </cacheFields>
  <cacheHierarchies count="21">
    <cacheHierarchy uniqueName="[Calendar].[Date]" caption="Date" attribute="1" defaultMemberUniqueName="[Calendar].[Date].[All]" allUniqueName="[Calendar].[Date].[All]" dimensionUniqueName="[Calendar]" displayFolder="" count="2" unbalanced="0">
      <fieldsUsage count="2">
        <fieldUsage x="-1"/>
        <fieldUsage x="1"/>
      </fieldsUsage>
    </cacheHierarchy>
    <cacheHierarchy uniqueName="[Calendar].[Weekday]" caption="Weekday" attribute="1" defaultMemberUniqueName="[Calendar].[Weekday].[All]" allUniqueName="[Calendar].[Weekday].[All]" dimensionUniqueName="[Calendar]" displayFolder="" count="0" unbalanced="0"/>
    <cacheHierarchy uniqueName="[Calendar].[WeekdayNum]" caption="WeekdayNum" attribute="1" defaultMemberUniqueName="[Calendar].[WeekdayNum].[All]" allUniqueName="[Calendar].[WeekdayNum].[All]" dimensionUniqueName="[Calendar]" displayFolder="" count="0" unbalanced="0"/>
    <cacheHierarchy uniqueName="[Calendar].[WeekNum]" caption="WeekNum" attribute="1" defaultMemberUniqueName="[Calendar].[WeekNum].[All]" allUniqueName="[Calendar].[WeekNum].[All]" dimensionUniqueName="[Calendar]" displayFolder="" count="0" unbalanced="0"/>
    <cacheHierarchy uniqueName="[WeekdayStartSelector].[WeekdaySelect]" caption="WeekdaySelect" attribute="1" defaultMemberUniqueName="[WeekdayStartSelector].[WeekdaySelect].[All]" allUniqueName="[WeekdayStartSelector].[WeekdaySelect].[All]" dimensionUniqueName="[WeekdayStartSelector]" displayFolder="" count="0" unbalanced="0"/>
    <cacheHierarchy uniqueName="[VisitorCount].[Date]" caption="Date" attribute="1" defaultMemberUniqueName="[VisitorCount].[Date].[All]" allUniqueName="[VisitorCount].[Date].[All]" dimensionUniqueName="[VisitorCount]" displayFolder="" count="0" unbalanced="0" hidden="1"/>
    <cacheHierarchy uniqueName="[VisitorCount].[VisitorCount]" caption="VisitorCount" attribute="1" defaultMemberUniqueName="[VisitorCount].[VisitorCount].[All]" allUniqueName="[VisitorCount].[VisitorCount].[All]" dimensionUniqueName="[VisitorCount]" displayFolder="" count="0" unbalanced="0" hidden="1"/>
    <cacheHierarchy uniqueName="[WeekdayStartSelector].[WeekdaySelectNum]" caption="WeekdaySelectNum" attribute="1" defaultMemberUniqueName="[WeekdayStartSelector].[WeekdaySelectNum].[All]" allUniqueName="[WeekdayStartSelector].[WeekdaySelectNum].[All]" dimensionUniqueName="[WeekdayStartSelector]" displayFolder="" count="0" unbalanced="0" hidden="1"/>
    <cacheHierarchy uniqueName="[Measures].[Visitors]" caption="Visitors" measure="1" displayFolder="" measureGroup="VisitorCount" count="0" oneField="1">
      <fieldsUsage count="1">
        <fieldUsage x="0"/>
      </fieldsUsage>
    </cacheHierarchy>
    <cacheHierarchy uniqueName="[Measures].[VisitorsPriorWeek]" caption="VisitorsPriorWeek" measure="1" displayFolder="" measureGroup="VisitorCount" count="0"/>
    <cacheHierarchy uniqueName="[Measures].[Visitors_Dummy]" caption="Visitors_Dummy" measure="1" displayFolder="" measureGroup="VisitorCount" count="0"/>
    <cacheHierarchy uniqueName="[Measures].[AvgVisitorsAllWeeks]" caption="AvgVisitorsAllWeeks" measure="1" displayFolder="" measureGroup="VisitorCount" count="0"/>
    <cacheHierarchy uniqueName="[Measures].[Selected WeekdaySelectNum]" caption="Selected WeekdaySelectNum" measure="1" displayFolder="" measureGroup="WeekdayStartSelector" count="0"/>
    <cacheHierarchy uniqueName="[Measures].[SelectedCalendarWeekday]" caption="SelectedCalendarWeekday" measure="1" displayFolder="" measureGroup="WeekdayStartSelector" count="0"/>
    <cacheHierarchy uniqueName="[Measures].[SelectedCalendarWeekdayOffset]" caption="SelectedCalendarWeekdayOffset" measure="1" displayFolder="" measureGroup="WeekdayStartSelector" count="0"/>
    <cacheHierarchy uniqueName="[Measures].[WeekdayStartSelectorSelected]" caption="WeekdayStartSelectorSelected" measure="1" displayFolder="" measureGroup="WeekdayStartSelector" count="0"/>
    <cacheHierarchy uniqueName="[Measures].[CalendarWeekdayISFILTERED]" caption="CalendarWeekdayISFILTERED" measure="1" displayFolder="" measureGroup="WeekdayStartSelector" count="0"/>
    <cacheHierarchy uniqueName="[Measures].[_Count Calendar]" caption="_Count Calendar" measure="1" displayFolder="" measureGroup="Calendar" count="0" hidden="1"/>
    <cacheHierarchy uniqueName="[Measures].[_Count VisitorCount]" caption="_Count VisitorCount" measure="1" displayFolder="" measureGroup="VisitorCount" count="0" hidden="1"/>
    <cacheHierarchy uniqueName="[Measures].[_Count WeekdayStartSelector]" caption="_Count WeekdayStartSelector" measure="1" displayFolder="" measureGroup="WeekdayStartSelector" count="0" hidden="1"/>
    <cacheHierarchy uniqueName="[Measures].[__No measures defined]" caption="__No measures defined" measure="1" displayFolder="" count="0" hidden="1"/>
  </cacheHierarchies>
  <kpis count="0"/>
  <dimensions count="3">
    <dimension name="Calendar" uniqueName="[Calendar]" caption="Calendar"/>
    <dimension measure="1" name="Measures" uniqueName="[Measures]" caption="Measures"/>
    <dimension name="WeekdayStartSelector" uniqueName="[WeekdayStartSelector]" caption="WeekdayStartSelector"/>
  </dimensions>
  <measureGroups count="3">
    <measureGroup name="Calendar" caption="Calendar"/>
    <measureGroup name="VisitorCount" caption="VisitorCount"/>
    <measureGroup name="WeekdayStartSelector" caption="WeekdayStartSelector"/>
  </measureGroups>
  <maps count="3">
    <map measureGroup="0" dimension="0"/>
    <map measureGroup="1" dimension="0"/>
    <map measureGroup="2"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6.xml><?xml version="1.0" encoding="utf-8"?>
<pivotCacheDefinition xmlns="http://schemas.openxmlformats.org/spreadsheetml/2006/main" xmlns:r="http://schemas.openxmlformats.org/officeDocument/2006/relationships" saveData="0" refreshedBy="Avi" refreshedDate="42179.860550347221" createdVersion="4" refreshedVersion="4" minRefreshableVersion="3" recordCount="0" supportSubquery="1" supportAdvancedDrill="1">
  <cacheSource type="external" connectionId="1"/>
  <cacheFields count="3">
    <cacheField name="[Measures].[Visitors]" caption="Visitors" numFmtId="0" hierarchy="8" level="32767"/>
    <cacheField name="[Calendar].[Weekday].[Weekday]" caption="Weekday" numFmtId="0" hierarchy="1" level="1">
      <sharedItems count="7">
        <s v="[Calendar].[Weekday].&amp;[Sun]" c="Sun"/>
        <s v="[Calendar].[Weekday].&amp;[Mon]" c="Mon"/>
        <s v="[Calendar].[Weekday].&amp;[Tue]" c="Tue"/>
        <s v="[Calendar].[Weekday].&amp;[Wed]" c="Wed"/>
        <s v="[Calendar].[Weekday].&amp;[Thu]" c="Thu"/>
        <s v="[Calendar].[Weekday].&amp;[Fri]" c="Fri"/>
        <s v="[Calendar].[Weekday].&amp;[Sat]" c="Sat"/>
      </sharedItems>
    </cacheField>
    <cacheField name="[Calendar].[WeekNum].[WeekNum]" caption="WeekNum" numFmtId="0" hierarchy="3" level="1">
      <sharedItems count="17">
        <s v="[Calendar].[WeekNum].&amp;[1]" c="1"/>
        <s v="[Calendar].[WeekNum].&amp;[2]" c="2"/>
        <s v="[Calendar].[WeekNum].&amp;[3]" c="3"/>
        <s v="[Calendar].[WeekNum].&amp;[4]" c="4"/>
        <s v="[Calendar].[WeekNum].&amp;[5]" c="5"/>
        <s v="[Calendar].[WeekNum].&amp;[6]" c="6"/>
        <s v="[Calendar].[WeekNum].&amp;[7]" c="7"/>
        <s v="[Calendar].[WeekNum].&amp;[8]" c="8"/>
        <s v="[Calendar].[WeekNum].&amp;[23]" u="1" c="23"/>
        <s v="[Calendar].[WeekNum].&amp;[24]" u="1" c="24"/>
        <s v="[Calendar].[WeekNum].&amp;[25]" u="1" c="25"/>
        <s v="[Calendar].[WeekNum].&amp;[26]" u="1" c="26"/>
        <s v="[Calendar].[WeekNum].&amp;[27]" u="1" c="27"/>
        <s v="[Calendar].[WeekNum].&amp;[28]" u="1" c="28"/>
        <s v="[Calendar].[WeekNum].&amp;[29]" u="1" c="29"/>
        <s v="[Calendar].[WeekNum].&amp;[30]" u="1" c="30"/>
        <s v="[Calendar].[WeekNum].&amp;[31]" u="1" c="31"/>
      </sharedItems>
    </cacheField>
  </cacheFields>
  <cacheHierarchies count="21">
    <cacheHierarchy uniqueName="[Calendar].[Date]" caption="Date" attribute="1" defaultMemberUniqueName="[Calendar].[Date].[All]" allUniqueName="[Calendar].[Date].[All]" dimensionUniqueName="[Calendar]" displayFolder="" count="0" unbalanced="0"/>
    <cacheHierarchy uniqueName="[Calendar].[Weekday]" caption="Weekday" attribute="1" defaultMemberUniqueName="[Calendar].[Weekday].[All]" allUniqueName="[Calendar].[Weekday].[All]" dimensionUniqueName="[Calendar]" displayFolder="" count="2" unbalanced="0">
      <fieldsUsage count="2">
        <fieldUsage x="-1"/>
        <fieldUsage x="1"/>
      </fieldsUsage>
    </cacheHierarchy>
    <cacheHierarchy uniqueName="[Calendar].[WeekdayNum]" caption="WeekdayNum" attribute="1" defaultMemberUniqueName="[Calendar].[WeekdayNum].[All]" allUniqueName="[Calendar].[WeekdayNum].[All]" dimensionUniqueName="[Calendar]" displayFolder="" count="0" unbalanced="0"/>
    <cacheHierarchy uniqueName="[Calendar].[WeekNum]" caption="WeekNum" attribute="1" defaultMemberUniqueName="[Calendar].[WeekNum].[All]" allUniqueName="[Calendar].[WeekNum].[All]" dimensionUniqueName="[Calendar]" displayFolder="" count="2" unbalanced="0">
      <fieldsUsage count="2">
        <fieldUsage x="-1"/>
        <fieldUsage x="2"/>
      </fieldsUsage>
    </cacheHierarchy>
    <cacheHierarchy uniqueName="[WeekdayStartSelector].[WeekdaySelect]" caption="WeekdaySelect" attribute="1" defaultMemberUniqueName="[WeekdayStartSelector].[WeekdaySelect].[All]" allUniqueName="[WeekdayStartSelector].[WeekdaySelect].[All]" dimensionUniqueName="[WeekdayStartSelector]" displayFolder="" count="0" unbalanced="0"/>
    <cacheHierarchy uniqueName="[VisitorCount].[Date]" caption="Date" attribute="1" defaultMemberUniqueName="[VisitorCount].[Date].[All]" allUniqueName="[VisitorCount].[Date].[All]" dimensionUniqueName="[VisitorCount]" displayFolder="" count="0" unbalanced="0" hidden="1"/>
    <cacheHierarchy uniqueName="[VisitorCount].[VisitorCount]" caption="VisitorCount" attribute="1" defaultMemberUniqueName="[VisitorCount].[VisitorCount].[All]" allUniqueName="[VisitorCount].[VisitorCount].[All]" dimensionUniqueName="[VisitorCount]" displayFolder="" count="0" unbalanced="0" hidden="1"/>
    <cacheHierarchy uniqueName="[WeekdayStartSelector].[WeekdaySelectNum]" caption="WeekdaySelectNum" attribute="1" defaultMemberUniqueName="[WeekdayStartSelector].[WeekdaySelectNum].[All]" allUniqueName="[WeekdayStartSelector].[WeekdaySelectNum].[All]" dimensionUniqueName="[WeekdayStartSelector]" displayFolder="" count="0" unbalanced="0" hidden="1"/>
    <cacheHierarchy uniqueName="[Measures].[Visitors]" caption="Visitors" measure="1" displayFolder="" measureGroup="VisitorCount" count="0" oneField="1">
      <fieldsUsage count="1">
        <fieldUsage x="0"/>
      </fieldsUsage>
    </cacheHierarchy>
    <cacheHierarchy uniqueName="[Measures].[VisitorsPriorWeek]" caption="VisitorsPriorWeek" measure="1" displayFolder="" measureGroup="VisitorCount" count="0"/>
    <cacheHierarchy uniqueName="[Measures].[Visitors_Dummy]" caption="Visitors_Dummy" measure="1" displayFolder="" measureGroup="VisitorCount" count="0"/>
    <cacheHierarchy uniqueName="[Measures].[AvgVisitorsAllWeeks]" caption="AvgVisitorsAllWeeks" measure="1" displayFolder="" measureGroup="VisitorCount" count="0"/>
    <cacheHierarchy uniqueName="[Measures].[Selected WeekdaySelectNum]" caption="Selected WeekdaySelectNum" measure="1" displayFolder="" measureGroup="WeekdayStartSelector" count="0"/>
    <cacheHierarchy uniqueName="[Measures].[SelectedCalendarWeekday]" caption="SelectedCalendarWeekday" measure="1" displayFolder="" measureGroup="WeekdayStartSelector" count="0"/>
    <cacheHierarchy uniqueName="[Measures].[SelectedCalendarWeekdayOffset]" caption="SelectedCalendarWeekdayOffset" measure="1" displayFolder="" measureGroup="WeekdayStartSelector" count="0"/>
    <cacheHierarchy uniqueName="[Measures].[WeekdayStartSelectorSelected]" caption="WeekdayStartSelectorSelected" measure="1" displayFolder="" measureGroup="WeekdayStartSelector" count="0"/>
    <cacheHierarchy uniqueName="[Measures].[CalendarWeekdayISFILTERED]" caption="CalendarWeekdayISFILTERED" measure="1" displayFolder="" measureGroup="WeekdayStartSelector" count="0"/>
    <cacheHierarchy uniqueName="[Measures].[_Count Calendar]" caption="_Count Calendar" measure="1" displayFolder="" measureGroup="Calendar" count="0" hidden="1"/>
    <cacheHierarchy uniqueName="[Measures].[_Count VisitorCount]" caption="_Count VisitorCount" measure="1" displayFolder="" measureGroup="VisitorCount" count="0" hidden="1"/>
    <cacheHierarchy uniqueName="[Measures].[_Count WeekdayStartSelector]" caption="_Count WeekdayStartSelector" measure="1" displayFolder="" measureGroup="WeekdayStartSelector" count="0" hidden="1"/>
    <cacheHierarchy uniqueName="[Measures].[__No measures defined]" caption="__No measures defined" measure="1" displayFolder="" count="0" hidden="1"/>
  </cacheHierarchies>
  <kpis count="0"/>
  <dimensions count="3">
    <dimension name="Calendar" uniqueName="[Calendar]" caption="Calendar"/>
    <dimension measure="1" name="Measures" uniqueName="[Measures]" caption="Measures"/>
    <dimension name="WeekdayStartSelector" uniqueName="[WeekdayStartSelector]" caption="WeekdayStartSelector"/>
  </dimensions>
  <measureGroups count="3">
    <measureGroup name="Calendar" caption="Calendar"/>
    <measureGroup name="VisitorCount" caption="VisitorCount"/>
    <measureGroup name="WeekdayStartSelector" caption="WeekdayStartSelector"/>
  </measureGroups>
  <maps count="3">
    <map measureGroup="0" dimension="0"/>
    <map measureGroup="1" dimension="0"/>
    <map measureGroup="2"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7.xml><?xml version="1.0" encoding="utf-8"?>
<pivotCacheDefinition xmlns="http://schemas.openxmlformats.org/spreadsheetml/2006/main" xmlns:r="http://schemas.openxmlformats.org/officeDocument/2006/relationships" saveData="0" refreshedBy="Avi" refreshedDate="42179.860551851853" createdVersion="4" refreshedVersion="4" minRefreshableVersion="3" recordCount="0" supportSubquery="1" supportAdvancedDrill="1">
  <cacheSource type="external" connectionId="1"/>
  <cacheFields count="3">
    <cacheField name="[Measures].[Visitors]" caption="Visitors" numFmtId="0" hierarchy="8" level="32767"/>
    <cacheField name="[Calendar].[Weekday].[Weekday]" caption="Weekday" numFmtId="0" hierarchy="1" level="1">
      <sharedItems count="7">
        <s v="[Calendar].[Weekday].&amp;[Sun]" c="Sun"/>
        <s v="[Calendar].[Weekday].&amp;[Mon]" c="Mon"/>
        <s v="[Calendar].[Weekday].&amp;[Tue]" c="Tue"/>
        <s v="[Calendar].[Weekday].&amp;[Wed]" c="Wed"/>
        <s v="[Calendar].[Weekday].&amp;[Thu]" c="Thu"/>
        <s v="[Calendar].[Weekday].&amp;[Fri]" c="Fri"/>
        <s v="[Calendar].[Weekday].&amp;[Sat]" c="Sat"/>
      </sharedItems>
    </cacheField>
    <cacheField name="[Calendar].[WeekNum].[WeekNum]" caption="WeekNum" numFmtId="0" hierarchy="3" level="1">
      <sharedItems count="17">
        <s v="[Calendar].[WeekNum].&amp;[1]" c="1"/>
        <s v="[Calendar].[WeekNum].&amp;[2]" c="2"/>
        <s v="[Calendar].[WeekNum].&amp;[3]" c="3"/>
        <s v="[Calendar].[WeekNum].&amp;[4]" c="4"/>
        <s v="[Calendar].[WeekNum].&amp;[5]" c="5"/>
        <s v="[Calendar].[WeekNum].&amp;[6]" c="6"/>
        <s v="[Calendar].[WeekNum].&amp;[7]" c="7"/>
        <s v="[Calendar].[WeekNum].&amp;[8]" c="8"/>
        <s v="[Calendar].[WeekNum].&amp;[23]" u="1" c="23"/>
        <s v="[Calendar].[WeekNum].&amp;[24]" u="1" c="24"/>
        <s v="[Calendar].[WeekNum].&amp;[25]" u="1" c="25"/>
        <s v="[Calendar].[WeekNum].&amp;[26]" u="1" c="26"/>
        <s v="[Calendar].[WeekNum].&amp;[27]" u="1" c="27"/>
        <s v="[Calendar].[WeekNum].&amp;[28]" u="1" c="28"/>
        <s v="[Calendar].[WeekNum].&amp;[29]" u="1" c="29"/>
        <s v="[Calendar].[WeekNum].&amp;[30]" u="1" c="30"/>
        <s v="[Calendar].[WeekNum].&amp;[31]" u="1" c="31"/>
      </sharedItems>
    </cacheField>
  </cacheFields>
  <cacheHierarchies count="21">
    <cacheHierarchy uniqueName="[Calendar].[Date]" caption="Date" attribute="1" defaultMemberUniqueName="[Calendar].[Date].[All]" allUniqueName="[Calendar].[Date].[All]" dimensionUniqueName="[Calendar]" displayFolder="" count="0" unbalanced="0"/>
    <cacheHierarchy uniqueName="[Calendar].[Weekday]" caption="Weekday" attribute="1" defaultMemberUniqueName="[Calendar].[Weekday].[All]" allUniqueName="[Calendar].[Weekday].[All]" dimensionUniqueName="[Calendar]" displayFolder="" count="2" unbalanced="0">
      <fieldsUsage count="2">
        <fieldUsage x="-1"/>
        <fieldUsage x="1"/>
      </fieldsUsage>
    </cacheHierarchy>
    <cacheHierarchy uniqueName="[Calendar].[WeekdayNum]" caption="WeekdayNum" attribute="1" defaultMemberUniqueName="[Calendar].[WeekdayNum].[All]" allUniqueName="[Calendar].[WeekdayNum].[All]" dimensionUniqueName="[Calendar]" displayFolder="" count="0" unbalanced="0"/>
    <cacheHierarchy uniqueName="[Calendar].[WeekNum]" caption="WeekNum" attribute="1" defaultMemberUniqueName="[Calendar].[WeekNum].[All]" allUniqueName="[Calendar].[WeekNum].[All]" dimensionUniqueName="[Calendar]" displayFolder="" count="2" unbalanced="0">
      <fieldsUsage count="2">
        <fieldUsage x="-1"/>
        <fieldUsage x="2"/>
      </fieldsUsage>
    </cacheHierarchy>
    <cacheHierarchy uniqueName="[WeekdayStartSelector].[WeekdaySelect]" caption="WeekdaySelect" attribute="1" defaultMemberUniqueName="[WeekdayStartSelector].[WeekdaySelect].[All]" allUniqueName="[WeekdayStartSelector].[WeekdaySelect].[All]" dimensionUniqueName="[WeekdayStartSelector]" displayFolder="" count="0" unbalanced="0"/>
    <cacheHierarchy uniqueName="[VisitorCount].[Date]" caption="Date" attribute="1" defaultMemberUniqueName="[VisitorCount].[Date].[All]" allUniqueName="[VisitorCount].[Date].[All]" dimensionUniqueName="[VisitorCount]" displayFolder="" count="0" unbalanced="0" hidden="1"/>
    <cacheHierarchy uniqueName="[VisitorCount].[VisitorCount]" caption="VisitorCount" attribute="1" defaultMemberUniqueName="[VisitorCount].[VisitorCount].[All]" allUniqueName="[VisitorCount].[VisitorCount].[All]" dimensionUniqueName="[VisitorCount]" displayFolder="" count="0" unbalanced="0" hidden="1"/>
    <cacheHierarchy uniqueName="[WeekdayStartSelector].[WeekdaySelectNum]" caption="WeekdaySelectNum" attribute="1" defaultMemberUniqueName="[WeekdayStartSelector].[WeekdaySelectNum].[All]" allUniqueName="[WeekdayStartSelector].[WeekdaySelectNum].[All]" dimensionUniqueName="[WeekdayStartSelector]" displayFolder="" count="0" unbalanced="0" hidden="1"/>
    <cacheHierarchy uniqueName="[Measures].[Visitors]" caption="Visitors" measure="1" displayFolder="" measureGroup="VisitorCount" count="0" oneField="1">
      <fieldsUsage count="1">
        <fieldUsage x="0"/>
      </fieldsUsage>
    </cacheHierarchy>
    <cacheHierarchy uniqueName="[Measures].[VisitorsPriorWeek]" caption="VisitorsPriorWeek" measure="1" displayFolder="" measureGroup="VisitorCount" count="0"/>
    <cacheHierarchy uniqueName="[Measures].[Visitors_Dummy]" caption="Visitors_Dummy" measure="1" displayFolder="" measureGroup="VisitorCount" count="0"/>
    <cacheHierarchy uniqueName="[Measures].[AvgVisitorsAllWeeks]" caption="AvgVisitorsAllWeeks" measure="1" displayFolder="" measureGroup="VisitorCount" count="0"/>
    <cacheHierarchy uniqueName="[Measures].[Selected WeekdaySelectNum]" caption="Selected WeekdaySelectNum" measure="1" displayFolder="" measureGroup="WeekdayStartSelector" count="0"/>
    <cacheHierarchy uniqueName="[Measures].[SelectedCalendarWeekday]" caption="SelectedCalendarWeekday" measure="1" displayFolder="" measureGroup="WeekdayStartSelector" count="0"/>
    <cacheHierarchy uniqueName="[Measures].[SelectedCalendarWeekdayOffset]" caption="SelectedCalendarWeekdayOffset" measure="1" displayFolder="" measureGroup="WeekdayStartSelector" count="0"/>
    <cacheHierarchy uniqueName="[Measures].[WeekdayStartSelectorSelected]" caption="WeekdayStartSelectorSelected" measure="1" displayFolder="" measureGroup="WeekdayStartSelector" count="0"/>
    <cacheHierarchy uniqueName="[Measures].[CalendarWeekdayISFILTERED]" caption="CalendarWeekdayISFILTERED" measure="1" displayFolder="" measureGroup="WeekdayStartSelector" count="0"/>
    <cacheHierarchy uniqueName="[Measures].[_Count Calendar]" caption="_Count Calendar" measure="1" displayFolder="" measureGroup="Calendar" count="0" hidden="1"/>
    <cacheHierarchy uniqueName="[Measures].[_Count VisitorCount]" caption="_Count VisitorCount" measure="1" displayFolder="" measureGroup="VisitorCount" count="0" hidden="1"/>
    <cacheHierarchy uniqueName="[Measures].[_Count WeekdayStartSelector]" caption="_Count WeekdayStartSelector" measure="1" displayFolder="" measureGroup="WeekdayStartSelector" count="0" hidden="1"/>
    <cacheHierarchy uniqueName="[Measures].[__No measures defined]" caption="__No measures defined" measure="1" displayFolder="" count="0" hidden="1"/>
  </cacheHierarchies>
  <kpis count="0"/>
  <dimensions count="3">
    <dimension name="Calendar" uniqueName="[Calendar]" caption="Calendar"/>
    <dimension measure="1" name="Measures" uniqueName="[Measures]" caption="Measures"/>
    <dimension name="WeekdayStartSelector" uniqueName="[WeekdayStartSelector]" caption="WeekdayStartSelector"/>
  </dimensions>
  <measureGroups count="3">
    <measureGroup name="Calendar" caption="Calendar"/>
    <measureGroup name="VisitorCount" caption="VisitorCount"/>
    <measureGroup name="WeekdayStartSelector" caption="WeekdayStartSelector"/>
  </measureGroups>
  <maps count="3">
    <map measureGroup="0" dimension="0"/>
    <map measureGroup="1" dimension="0"/>
    <map measureGroup="2"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8.xml><?xml version="1.0" encoding="utf-8"?>
<pivotCacheDefinition xmlns="http://schemas.openxmlformats.org/spreadsheetml/2006/main" xmlns:r="http://schemas.openxmlformats.org/officeDocument/2006/relationships" saveData="0" refreshedBy="Avi" refreshedDate="42179.980164583336" createdVersion="4" refreshedVersion="4" minRefreshableVersion="3" recordCount="0" supportSubquery="1" supportAdvancedDrill="1">
  <cacheSource type="external" connectionId="1"/>
  <cacheFields count="7">
    <cacheField name="[Measures].[Visitors]" caption="Visitors" numFmtId="0" hierarchy="8" level="32767"/>
    <cacheField name="[Calendar].[Weekday].[Weekday]" caption="Weekday" numFmtId="0" hierarchy="1" level="1">
      <sharedItems count="7">
        <s v="[Calendar].[Weekday].&amp;[Sun]" c="Sun"/>
        <s v="[Calendar].[Weekday].&amp;[Mon]" c="Mon"/>
        <s v="[Calendar].[Weekday].&amp;[Tue]" c="Tue"/>
        <s v="[Calendar].[Weekday].&amp;[Wed]" c="Wed"/>
        <s v="[Calendar].[Weekday].&amp;[Thu]" c="Thu"/>
        <s v="[Calendar].[Weekday].&amp;[Fri]" c="Fri"/>
        <s v="[Calendar].[Weekday].&amp;[Sat]" c="Sat"/>
      </sharedItems>
    </cacheField>
    <cacheField name="[Calendar].[WeekNum].[WeekNum]" caption="WeekNum" numFmtId="0" hierarchy="3" level="1">
      <sharedItems count="18">
        <s v="[Calendar].[WeekNum].&amp;[1]" c="1"/>
        <s v="[Calendar].[WeekNum].&amp;[2]" c="2"/>
        <s v="[Calendar].[WeekNum].&amp;[3]" c="3"/>
        <s v="[Calendar].[WeekNum].&amp;[4]" c="4"/>
        <s v="[Calendar].[WeekNum].&amp;[5]" c="5"/>
        <s v="[Calendar].[WeekNum].&amp;[6]" c="6"/>
        <s v="[Calendar].[WeekNum].&amp;[7]" c="7"/>
        <s v="[Calendar].[WeekNum].&amp;[8]" c="8"/>
        <s v="[Calendar].[WeekNum].&amp;[9]" c="9"/>
        <s v="[Calendar].[WeekNum].&amp;[23]" u="1" c="23"/>
        <s v="[Calendar].[WeekNum].&amp;[24]" u="1" c="24"/>
        <s v="[Calendar].[WeekNum].&amp;[25]" u="1" c="25"/>
        <s v="[Calendar].[WeekNum].&amp;[26]" u="1" c="26"/>
        <s v="[Calendar].[WeekNum].&amp;[27]" u="1" c="27"/>
        <s v="[Calendar].[WeekNum].&amp;[28]" u="1" c="28"/>
        <s v="[Calendar].[WeekNum].&amp;[29]" u="1" c="29"/>
        <s v="[Calendar].[WeekNum].&amp;[30]" u="1" c="30"/>
        <s v="[Calendar].[WeekNum].&amp;[31]" u="1" c="31"/>
      </sharedItems>
    </cacheField>
    <cacheField name="[Measures].[Visitors_Dummy]" caption="Visitors_Dummy" numFmtId="0" hierarchy="10" level="32767"/>
    <cacheField name="[Measures].[AvgVisitorsAllWeeks]" caption="AvgVisitorsAllWeeks" numFmtId="0" hierarchy="11" level="32767"/>
    <cacheField name="[Measures].[SelectedCalendarWeekdayOffset]" caption="SelectedCalendarWeekdayOffset" numFmtId="0" hierarchy="14" level="32767"/>
    <cacheField name="[WeekdayStartSelector].[WeekdaySelect].[WeekdaySelect]" caption="WeekdaySelect" numFmtId="0" hierarchy="4" level="1">
      <sharedItems containsSemiMixedTypes="0" containsString="0"/>
    </cacheField>
  </cacheFields>
  <cacheHierarchies count="21">
    <cacheHierarchy uniqueName="[Calendar].[Date]" caption="Date" attribute="1" defaultMemberUniqueName="[Calendar].[Date].[All]" allUniqueName="[Calendar].[Date].[All]" dimensionUniqueName="[Calendar]" displayFolder="" count="0" unbalanced="0"/>
    <cacheHierarchy uniqueName="[Calendar].[Weekday]" caption="Weekday" attribute="1" defaultMemberUniqueName="[Calendar].[Weekday].[All]" allUniqueName="[Calendar].[Weekday].[All]" dimensionUniqueName="[Calendar]" displayFolder="" count="2" unbalanced="0">
      <fieldsUsage count="2">
        <fieldUsage x="-1"/>
        <fieldUsage x="1"/>
      </fieldsUsage>
    </cacheHierarchy>
    <cacheHierarchy uniqueName="[Calendar].[WeekdayNum]" caption="WeekdayNum" attribute="1" defaultMemberUniqueName="[Calendar].[WeekdayNum].[All]" allUniqueName="[Calendar].[WeekdayNum].[All]" dimensionUniqueName="[Calendar]" displayFolder="" count="0" unbalanced="0"/>
    <cacheHierarchy uniqueName="[Calendar].[WeekNum]" caption="WeekNum" attribute="1" defaultMemberUniqueName="[Calendar].[WeekNum].[All]" allUniqueName="[Calendar].[WeekNum].[All]" dimensionUniqueName="[Calendar]" displayFolder="" count="2" unbalanced="0">
      <fieldsUsage count="2">
        <fieldUsage x="-1"/>
        <fieldUsage x="2"/>
      </fieldsUsage>
    </cacheHierarchy>
    <cacheHierarchy uniqueName="[WeekdayStartSelector].[WeekdaySelect]" caption="WeekdaySelect" attribute="1" defaultMemberUniqueName="[WeekdayStartSelector].[WeekdaySelect].[All]" allUniqueName="[WeekdayStartSelector].[WeekdaySelect].[All]" dimensionUniqueName="[WeekdayStartSelector]" displayFolder="" count="2" unbalanced="0">
      <fieldsUsage count="2">
        <fieldUsage x="-1"/>
        <fieldUsage x="6"/>
      </fieldsUsage>
    </cacheHierarchy>
    <cacheHierarchy uniqueName="[VisitorCount].[Date]" caption="Date" attribute="1" defaultMemberUniqueName="[VisitorCount].[Date].[All]" allUniqueName="[VisitorCount].[Date].[All]" dimensionUniqueName="[VisitorCount]" displayFolder="" count="0" unbalanced="0" hidden="1"/>
    <cacheHierarchy uniqueName="[VisitorCount].[VisitorCount]" caption="VisitorCount" attribute="1" defaultMemberUniqueName="[VisitorCount].[VisitorCount].[All]" allUniqueName="[VisitorCount].[VisitorCount].[All]" dimensionUniqueName="[VisitorCount]" displayFolder="" count="0" unbalanced="0" hidden="1"/>
    <cacheHierarchy uniqueName="[WeekdayStartSelector].[WeekdaySelectNum]" caption="WeekdaySelectNum" attribute="1" defaultMemberUniqueName="[WeekdayStartSelector].[WeekdaySelectNum].[All]" allUniqueName="[WeekdayStartSelector].[WeekdaySelectNum].[All]" dimensionUniqueName="[WeekdayStartSelector]" displayFolder="" count="0" unbalanced="0" hidden="1"/>
    <cacheHierarchy uniqueName="[Measures].[Visitors]" caption="Visitors" measure="1" displayFolder="" measureGroup="VisitorCount" count="0" oneField="1">
      <fieldsUsage count="1">
        <fieldUsage x="0"/>
      </fieldsUsage>
    </cacheHierarchy>
    <cacheHierarchy uniqueName="[Measures].[VisitorsPriorWeek]" caption="VisitorsPriorWeek" measure="1" displayFolder="" measureGroup="VisitorCount" count="0"/>
    <cacheHierarchy uniqueName="[Measures].[Visitors_Dummy]" caption="Visitors_Dummy" measure="1" displayFolder="" measureGroup="VisitorCount" count="0" oneField="1">
      <fieldsUsage count="1">
        <fieldUsage x="3"/>
      </fieldsUsage>
    </cacheHierarchy>
    <cacheHierarchy uniqueName="[Measures].[AvgVisitorsAllWeeks]" caption="AvgVisitorsAllWeeks" measure="1" displayFolder="" measureGroup="VisitorCount" count="0" oneField="1">
      <fieldsUsage count="1">
        <fieldUsage x="4"/>
      </fieldsUsage>
    </cacheHierarchy>
    <cacheHierarchy uniqueName="[Measures].[Selected WeekdaySelectNum]" caption="Selected WeekdaySelectNum" measure="1" displayFolder="" measureGroup="WeekdayStartSelector" count="0"/>
    <cacheHierarchy uniqueName="[Measures].[SelectedCalendarWeekday]" caption="SelectedCalendarWeekday" measure="1" displayFolder="" measureGroup="WeekdayStartSelector" count="0"/>
    <cacheHierarchy uniqueName="[Measures].[SelectedCalendarWeekdayOffset]" caption="SelectedCalendarWeekdayOffset" measure="1" displayFolder="" measureGroup="WeekdayStartSelector" count="0" oneField="1">
      <fieldsUsage count="1">
        <fieldUsage x="5"/>
      </fieldsUsage>
    </cacheHierarchy>
    <cacheHierarchy uniqueName="[Measures].[WeekdayStartSelectorSelected]" caption="WeekdayStartSelectorSelected" measure="1" displayFolder="" measureGroup="WeekdayStartSelector" count="0"/>
    <cacheHierarchy uniqueName="[Measures].[CalendarWeekdayISFILTERED]" caption="CalendarWeekdayISFILTERED" measure="1" displayFolder="" measureGroup="WeekdayStartSelector" count="0"/>
    <cacheHierarchy uniqueName="[Measures].[_Count Calendar]" caption="_Count Calendar" measure="1" displayFolder="" measureGroup="Calendar" count="0" hidden="1"/>
    <cacheHierarchy uniqueName="[Measures].[_Count VisitorCount]" caption="_Count VisitorCount" measure="1" displayFolder="" measureGroup="VisitorCount" count="0" hidden="1"/>
    <cacheHierarchy uniqueName="[Measures].[_Count WeekdayStartSelector]" caption="_Count WeekdayStartSelector" measure="1" displayFolder="" measureGroup="WeekdayStartSelector" count="0" hidden="1"/>
    <cacheHierarchy uniqueName="[Measures].[__No measures defined]" caption="__No measures defined" measure="1" displayFolder="" count="0" hidden="1"/>
  </cacheHierarchies>
  <kpis count="0"/>
  <dimensions count="3">
    <dimension name="Calendar" uniqueName="[Calendar]" caption="Calendar"/>
    <dimension measure="1" name="Measures" uniqueName="[Measures]" caption="Measures"/>
    <dimension name="WeekdayStartSelector" uniqueName="[WeekdayStartSelector]" caption="WeekdayStartSelector"/>
  </dimensions>
  <measureGroups count="3">
    <measureGroup name="Calendar" caption="Calendar"/>
    <measureGroup name="VisitorCount" caption="VisitorCount"/>
    <measureGroup name="WeekdayStartSelector" caption="WeekdayStartSelector"/>
  </measureGroups>
  <maps count="3">
    <map measureGroup="0" dimension="0"/>
    <map measureGroup="1" dimension="0"/>
    <map measureGroup="2"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9.xml><?xml version="1.0" encoding="utf-8"?>
<pivotCacheDefinition xmlns="http://schemas.openxmlformats.org/spreadsheetml/2006/main" xmlns:r="http://schemas.openxmlformats.org/officeDocument/2006/relationships" saveData="0" refreshedBy="Avi" refreshedDate="42179.860532060186" createdVersion="3" refreshedVersion="4" minRefreshableVersion="3" recordCount="0" supportSubquery="1" supportAdvancedDrill="1">
  <cacheSource type="external" connectionId="1">
    <extLst>
      <ext xmlns:x14="http://schemas.microsoft.com/office/spreadsheetml/2009/9/main" uri="{F057638F-6D5F-4e77-A914-E7F072B9BCA8}">
        <x14:sourceConnection name="PowerPivot Data"/>
      </ext>
    </extLst>
  </cacheSource>
  <cacheFields count="0"/>
  <cacheHierarchies count="21">
    <cacheHierarchy uniqueName="[Calendar].[Date]" caption="Date" attribute="1" defaultMemberUniqueName="[Calendar].[Date].[All]" allUniqueName="[Calendar].[Date].[All]" dimensionUniqueName="[Calendar]" displayFolder="" count="0" unbalanced="0"/>
    <cacheHierarchy uniqueName="[Calendar].[Weekday]" caption="Weekday" attribute="1" defaultMemberUniqueName="[Calendar].[Weekday].[All]" allUniqueName="[Calendar].[Weekday].[All]" dimensionUniqueName="[Calendar]" displayFolder="" count="0" unbalanced="0"/>
    <cacheHierarchy uniqueName="[Calendar].[WeekdayNum]" caption="WeekdayNum" attribute="1" defaultMemberUniqueName="[Calendar].[WeekdayNum].[All]" allUniqueName="[Calendar].[WeekdayNum].[All]" dimensionUniqueName="[Calendar]" displayFolder="" count="0" unbalanced="0"/>
    <cacheHierarchy uniqueName="[Calendar].[WeekNum]" caption="WeekNum" attribute="1" defaultMemberUniqueName="[Calendar].[WeekNum].[All]" allUniqueName="[Calendar].[WeekNum].[All]" dimensionUniqueName="[Calendar]" displayFolder="" count="0" unbalanced="0"/>
    <cacheHierarchy uniqueName="[WeekdayStartSelector].[WeekdaySelect]" caption="WeekdaySelect" attribute="1" defaultMemberUniqueName="[WeekdayStartSelector].[WeekdaySelect].[All]" allUniqueName="[WeekdayStartSelector].[WeekdaySelect].[All]" dimensionUniqueName="[WeekdayStartSelector]" displayFolder="" count="2" unbalanced="0"/>
    <cacheHierarchy uniqueName="[VisitorCount].[Date]" caption="Date" attribute="1" defaultMemberUniqueName="[VisitorCount].[Date].[All]" allUniqueName="[VisitorCount].[Date].[All]" dimensionUniqueName="[VisitorCount]" displayFolder="" count="0" unbalanced="0" hidden="1"/>
    <cacheHierarchy uniqueName="[VisitorCount].[VisitorCount]" caption="VisitorCount" attribute="1" defaultMemberUniqueName="[VisitorCount].[VisitorCount].[All]" allUniqueName="[VisitorCount].[VisitorCount].[All]" dimensionUniqueName="[VisitorCount]" displayFolder="" count="0" unbalanced="0" hidden="1"/>
    <cacheHierarchy uniqueName="[WeekdayStartSelector].[WeekdaySelectNum]" caption="WeekdaySelectNum" attribute="1" defaultMemberUniqueName="[WeekdayStartSelector].[WeekdaySelectNum].[All]" allUniqueName="[WeekdayStartSelector].[WeekdaySelectNum].[All]" dimensionUniqueName="[WeekdayStartSelector]" displayFolder="" count="0" unbalanced="0" hidden="1"/>
    <cacheHierarchy uniqueName="[Measures].[Visitors]" caption="Visitors" measure="1" displayFolder="" measureGroup="VisitorCount" count="0"/>
    <cacheHierarchy uniqueName="[Measures].[VisitorsPriorWeek]" caption="VisitorsPriorWeek" measure="1" displayFolder="" measureGroup="VisitorCount" count="0"/>
    <cacheHierarchy uniqueName="[Measures].[Visitors_Dummy]" caption="Visitors_Dummy" measure="1" displayFolder="" measureGroup="VisitorCount" count="0"/>
    <cacheHierarchy uniqueName="[Measures].[AvgVisitorsAllWeeks]" caption="AvgVisitorsAllWeeks" measure="1" displayFolder="" measureGroup="VisitorCount" count="0"/>
    <cacheHierarchy uniqueName="[Measures].[Selected WeekdaySelectNum]" caption="Selected WeekdaySelectNum" measure="1" displayFolder="" measureGroup="WeekdayStartSelector" count="0"/>
    <cacheHierarchy uniqueName="[Measures].[SelectedCalendarWeekday]" caption="SelectedCalendarWeekday" measure="1" displayFolder="" measureGroup="WeekdayStartSelector" count="0"/>
    <cacheHierarchy uniqueName="[Measures].[SelectedCalendarWeekdayOffset]" caption="SelectedCalendarWeekdayOffset" measure="1" displayFolder="" measureGroup="WeekdayStartSelector" count="0"/>
    <cacheHierarchy uniqueName="[Measures].[WeekdayStartSelectorSelected]" caption="WeekdayStartSelectorSelected" measure="1" displayFolder="" measureGroup="WeekdayStartSelector" count="0"/>
    <cacheHierarchy uniqueName="[Measures].[CalendarWeekdayISFILTERED]" caption="CalendarWeekdayISFILTERED" measure="1" displayFolder="" measureGroup="WeekdayStartSelector" count="0"/>
    <cacheHierarchy uniqueName="[Measures].[_Count Calendar]" caption="_Count Calendar" measure="1" displayFolder="" measureGroup="Calendar" count="0" hidden="1"/>
    <cacheHierarchy uniqueName="[Measures].[_Count VisitorCount]" caption="_Count VisitorCount" measure="1" displayFolder="" measureGroup="VisitorCount" count="0" hidden="1"/>
    <cacheHierarchy uniqueName="[Measures].[_Count WeekdayStartSelector]" caption="_Count WeekdayStartSelector" measure="1" displayFolder="" measureGroup="WeekdayStartSelector" count="0" hidden="1"/>
    <cacheHierarchy uniqueName="[Measures].[__No measures defined]" caption="__No measures defined" measure="1" displayFolder="" count="0" hidden="1"/>
  </cacheHierarchies>
  <kpis count="0"/>
  <extLst>
    <ext xmlns:x14="http://schemas.microsoft.com/office/spreadsheetml/2009/9/main" uri="{725AE2AE-9491-48be-B2B4-4EB974FC3084}">
      <x14:pivotCacheDefinition slicerData="1" pivotCacheId="2"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pivotTable1.xml><?xml version="1.0" encoding="utf-8"?>
<pivotTableDefinition xmlns="http://schemas.openxmlformats.org/spreadsheetml/2006/main" name="PivotTable3" cacheId="573" applyNumberFormats="0" applyBorderFormats="0" applyFontFormats="0" applyPatternFormats="0" applyAlignmentFormats="0" applyWidthHeightFormats="1" dataCaption="Values" tag="6336c471-ae12-41d2-988f-4cce45636470" updatedVersion="4" minRefreshableVersion="3" useAutoFormatting="1" itemPrintTitles="1" createdVersion="4" indent="0" outline="1" outlineData="1" multipleFieldFilters="0" chartFormat="5" fieldListSortAscending="1">
  <location ref="O2:X11" firstHeaderRow="1" firstDataRow="2" firstDataCol="1"/>
  <pivotFields count="3">
    <pivotField dataField="1" showAll="0"/>
    <pivotField axis="axisRow" allDrilled="1" showAll="0" dataSourceSort="1" defaultAttributeDrillState="1">
      <items count="8">
        <item x="0"/>
        <item x="1"/>
        <item x="2"/>
        <item x="3"/>
        <item x="4"/>
        <item x="5"/>
        <item x="6"/>
        <item t="default"/>
      </items>
    </pivotField>
    <pivotField axis="axisCol" allDrilled="1" showAll="0" dataSourceSort="1" defaultAttributeDrillState="1">
      <items count="18">
        <item x="0"/>
        <item x="1"/>
        <item x="2"/>
        <item x="3"/>
        <item x="4"/>
        <item x="5"/>
        <item x="6"/>
        <item x="7"/>
        <item x="8"/>
        <item x="9"/>
        <item x="10"/>
        <item x="11"/>
        <item x="12"/>
        <item x="13"/>
        <item x="14"/>
        <item x="15"/>
        <item x="16"/>
        <item t="default"/>
      </items>
    </pivotField>
  </pivotFields>
  <rowFields count="1">
    <field x="1"/>
  </rowFields>
  <rowItems count="8">
    <i>
      <x/>
    </i>
    <i>
      <x v="1"/>
    </i>
    <i>
      <x v="2"/>
    </i>
    <i>
      <x v="3"/>
    </i>
    <i>
      <x v="4"/>
    </i>
    <i>
      <x v="5"/>
    </i>
    <i>
      <x v="6"/>
    </i>
    <i t="grand">
      <x/>
    </i>
  </rowItems>
  <colFields count="1">
    <field x="2"/>
  </colFields>
  <colItems count="9">
    <i>
      <x/>
    </i>
    <i>
      <x v="1"/>
    </i>
    <i>
      <x v="2"/>
    </i>
    <i>
      <x v="3"/>
    </i>
    <i>
      <x v="4"/>
    </i>
    <i>
      <x v="5"/>
    </i>
    <i>
      <x v="6"/>
    </i>
    <i>
      <x v="7"/>
    </i>
    <i t="grand">
      <x/>
    </i>
  </colItems>
  <dataFields count="1">
    <dataField name="Visitors" fld="0" baseField="0" baseItem="0"/>
  </dataFields>
  <chartFormats count="35">
    <chartFormat chart="0" format="0" series="1">
      <pivotArea type="data" outline="0" fieldPosition="0">
        <references count="1">
          <reference field="4294967294" count="1" selected="0">
            <x v="0"/>
          </reference>
        </references>
      </pivotArea>
    </chartFormat>
    <chartFormat chart="1" format="1" series="1">
      <pivotArea type="data" outline="0" fieldPosition="0">
        <references count="1">
          <reference field="4294967294" count="1" selected="0">
            <x v="0"/>
          </reference>
        </references>
      </pivotArea>
    </chartFormat>
    <chartFormat chart="2" format="1" series="1">
      <pivotArea type="data" outline="0" fieldPosition="0">
        <references count="2">
          <reference field="4294967294" count="1" selected="0">
            <x v="0"/>
          </reference>
          <reference field="2" count="1" selected="0">
            <x v="8"/>
          </reference>
        </references>
      </pivotArea>
    </chartFormat>
    <chartFormat chart="2" format="2" series="1">
      <pivotArea type="data" outline="0" fieldPosition="0">
        <references count="2">
          <reference field="4294967294" count="1" selected="0">
            <x v="0"/>
          </reference>
          <reference field="2" count="1" selected="0">
            <x v="9"/>
          </reference>
        </references>
      </pivotArea>
    </chartFormat>
    <chartFormat chart="2" format="3" series="1">
      <pivotArea type="data" outline="0" fieldPosition="0">
        <references count="2">
          <reference field="4294967294" count="1" selected="0">
            <x v="0"/>
          </reference>
          <reference field="2" count="1" selected="0">
            <x v="10"/>
          </reference>
        </references>
      </pivotArea>
    </chartFormat>
    <chartFormat chart="2" format="4" series="1">
      <pivotArea type="data" outline="0" fieldPosition="0">
        <references count="2">
          <reference field="4294967294" count="1" selected="0">
            <x v="0"/>
          </reference>
          <reference field="2" count="1" selected="0">
            <x v="11"/>
          </reference>
        </references>
      </pivotArea>
    </chartFormat>
    <chartFormat chart="2" format="5" series="1">
      <pivotArea type="data" outline="0" fieldPosition="0">
        <references count="2">
          <reference field="4294967294" count="1" selected="0">
            <x v="0"/>
          </reference>
          <reference field="2" count="1" selected="0">
            <x v="12"/>
          </reference>
        </references>
      </pivotArea>
    </chartFormat>
    <chartFormat chart="2" format="6" series="1">
      <pivotArea type="data" outline="0" fieldPosition="0">
        <references count="2">
          <reference field="4294967294" count="1" selected="0">
            <x v="0"/>
          </reference>
          <reference field="2" count="1" selected="0">
            <x v="13"/>
          </reference>
        </references>
      </pivotArea>
    </chartFormat>
    <chartFormat chart="2" format="7" series="1">
      <pivotArea type="data" outline="0" fieldPosition="0">
        <references count="2">
          <reference field="4294967294" count="1" selected="0">
            <x v="0"/>
          </reference>
          <reference field="2" count="1" selected="0">
            <x v="14"/>
          </reference>
        </references>
      </pivotArea>
    </chartFormat>
    <chartFormat chart="2" format="8" series="1">
      <pivotArea type="data" outline="0" fieldPosition="0">
        <references count="2">
          <reference field="4294967294" count="1" selected="0">
            <x v="0"/>
          </reference>
          <reference field="2" count="1" selected="0">
            <x v="15"/>
          </reference>
        </references>
      </pivotArea>
    </chartFormat>
    <chartFormat chart="2" format="9" series="1">
      <pivotArea type="data" outline="0" fieldPosition="0">
        <references count="2">
          <reference field="4294967294" count="1" selected="0">
            <x v="0"/>
          </reference>
          <reference field="2" count="1" selected="0">
            <x v="16"/>
          </reference>
        </references>
      </pivotArea>
    </chartFormat>
    <chartFormat chart="2" format="10" series="1">
      <pivotArea type="data" outline="0" fieldPosition="0">
        <references count="2">
          <reference field="4294967294" count="1" selected="0">
            <x v="0"/>
          </reference>
          <reference field="2" count="1" selected="0">
            <x v="0"/>
          </reference>
        </references>
      </pivotArea>
    </chartFormat>
    <chartFormat chart="2" format="11" series="1">
      <pivotArea type="data" outline="0" fieldPosition="0">
        <references count="2">
          <reference field="4294967294" count="1" selected="0">
            <x v="0"/>
          </reference>
          <reference field="2" count="1" selected="0">
            <x v="1"/>
          </reference>
        </references>
      </pivotArea>
    </chartFormat>
    <chartFormat chart="2" format="12" series="1">
      <pivotArea type="data" outline="0" fieldPosition="0">
        <references count="2">
          <reference field="4294967294" count="1" selected="0">
            <x v="0"/>
          </reference>
          <reference field="2" count="1" selected="0">
            <x v="2"/>
          </reference>
        </references>
      </pivotArea>
    </chartFormat>
    <chartFormat chart="2" format="13" series="1">
      <pivotArea type="data" outline="0" fieldPosition="0">
        <references count="2">
          <reference field="4294967294" count="1" selected="0">
            <x v="0"/>
          </reference>
          <reference field="2" count="1" selected="0">
            <x v="3"/>
          </reference>
        </references>
      </pivotArea>
    </chartFormat>
    <chartFormat chart="2" format="14" series="1">
      <pivotArea type="data" outline="0" fieldPosition="0">
        <references count="2">
          <reference field="4294967294" count="1" selected="0">
            <x v="0"/>
          </reference>
          <reference field="2" count="1" selected="0">
            <x v="4"/>
          </reference>
        </references>
      </pivotArea>
    </chartFormat>
    <chartFormat chart="2" format="15" series="1">
      <pivotArea type="data" outline="0" fieldPosition="0">
        <references count="2">
          <reference field="4294967294" count="1" selected="0">
            <x v="0"/>
          </reference>
          <reference field="2" count="1" selected="0">
            <x v="5"/>
          </reference>
        </references>
      </pivotArea>
    </chartFormat>
    <chartFormat chart="2" format="16" series="1">
      <pivotArea type="data" outline="0" fieldPosition="0">
        <references count="2">
          <reference field="4294967294" count="1" selected="0">
            <x v="0"/>
          </reference>
          <reference field="2" count="1" selected="0">
            <x v="6"/>
          </reference>
        </references>
      </pivotArea>
    </chartFormat>
    <chartFormat chart="2" format="17" series="1">
      <pivotArea type="data" outline="0" fieldPosition="0">
        <references count="2">
          <reference field="4294967294" count="1" selected="0">
            <x v="0"/>
          </reference>
          <reference field="2" count="1" selected="0">
            <x v="7"/>
          </reference>
        </references>
      </pivotArea>
    </chartFormat>
    <chartFormat chart="3" format="10" series="1">
      <pivotArea type="data" outline="0" fieldPosition="0">
        <references count="2">
          <reference field="4294967294" count="1" selected="0">
            <x v="0"/>
          </reference>
          <reference field="2" count="1" selected="0">
            <x v="0"/>
          </reference>
        </references>
      </pivotArea>
    </chartFormat>
    <chartFormat chart="3" format="11" series="1">
      <pivotArea type="data" outline="0" fieldPosition="0">
        <references count="2">
          <reference field="4294967294" count="1" selected="0">
            <x v="0"/>
          </reference>
          <reference field="2" count="1" selected="0">
            <x v="1"/>
          </reference>
        </references>
      </pivotArea>
    </chartFormat>
    <chartFormat chart="3" format="12" series="1">
      <pivotArea type="data" outline="0" fieldPosition="0">
        <references count="2">
          <reference field="4294967294" count="1" selected="0">
            <x v="0"/>
          </reference>
          <reference field="2" count="1" selected="0">
            <x v="2"/>
          </reference>
        </references>
      </pivotArea>
    </chartFormat>
    <chartFormat chart="3" format="13" series="1">
      <pivotArea type="data" outline="0" fieldPosition="0">
        <references count="2">
          <reference field="4294967294" count="1" selected="0">
            <x v="0"/>
          </reference>
          <reference field="2" count="1" selected="0">
            <x v="3"/>
          </reference>
        </references>
      </pivotArea>
    </chartFormat>
    <chartFormat chart="3" format="14" series="1">
      <pivotArea type="data" outline="0" fieldPosition="0">
        <references count="2">
          <reference field="4294967294" count="1" selected="0">
            <x v="0"/>
          </reference>
          <reference field="2" count="1" selected="0">
            <x v="4"/>
          </reference>
        </references>
      </pivotArea>
    </chartFormat>
    <chartFormat chart="3" format="15" series="1">
      <pivotArea type="data" outline="0" fieldPosition="0">
        <references count="2">
          <reference field="4294967294" count="1" selected="0">
            <x v="0"/>
          </reference>
          <reference field="2" count="1" selected="0">
            <x v="5"/>
          </reference>
        </references>
      </pivotArea>
    </chartFormat>
    <chartFormat chart="3" format="16" series="1">
      <pivotArea type="data" outline="0" fieldPosition="0">
        <references count="2">
          <reference field="4294967294" count="1" selected="0">
            <x v="0"/>
          </reference>
          <reference field="2" count="1" selected="0">
            <x v="6"/>
          </reference>
        </references>
      </pivotArea>
    </chartFormat>
    <chartFormat chart="3" format="17" series="1">
      <pivotArea type="data" outline="0" fieldPosition="0">
        <references count="2">
          <reference field="4294967294" count="1" selected="0">
            <x v="0"/>
          </reference>
          <reference field="2" count="1" selected="0">
            <x v="7"/>
          </reference>
        </references>
      </pivotArea>
    </chartFormat>
    <chartFormat chart="4" format="18" series="1">
      <pivotArea type="data" outline="0" fieldPosition="0">
        <references count="2">
          <reference field="4294967294" count="1" selected="0">
            <x v="0"/>
          </reference>
          <reference field="2" count="1" selected="0">
            <x v="0"/>
          </reference>
        </references>
      </pivotArea>
    </chartFormat>
    <chartFormat chart="4" format="19" series="1">
      <pivotArea type="data" outline="0" fieldPosition="0">
        <references count="2">
          <reference field="4294967294" count="1" selected="0">
            <x v="0"/>
          </reference>
          <reference field="2" count="1" selected="0">
            <x v="1"/>
          </reference>
        </references>
      </pivotArea>
    </chartFormat>
    <chartFormat chart="4" format="20" series="1">
      <pivotArea type="data" outline="0" fieldPosition="0">
        <references count="2">
          <reference field="4294967294" count="1" selected="0">
            <x v="0"/>
          </reference>
          <reference field="2" count="1" selected="0">
            <x v="2"/>
          </reference>
        </references>
      </pivotArea>
    </chartFormat>
    <chartFormat chart="4" format="21" series="1">
      <pivotArea type="data" outline="0" fieldPosition="0">
        <references count="2">
          <reference field="4294967294" count="1" selected="0">
            <x v="0"/>
          </reference>
          <reference field="2" count="1" selected="0">
            <x v="3"/>
          </reference>
        </references>
      </pivotArea>
    </chartFormat>
    <chartFormat chart="4" format="22" series="1">
      <pivotArea type="data" outline="0" fieldPosition="0">
        <references count="2">
          <reference field="4294967294" count="1" selected="0">
            <x v="0"/>
          </reference>
          <reference field="2" count="1" selected="0">
            <x v="4"/>
          </reference>
        </references>
      </pivotArea>
    </chartFormat>
    <chartFormat chart="4" format="23" series="1">
      <pivotArea type="data" outline="0" fieldPosition="0">
        <references count="2">
          <reference field="4294967294" count="1" selected="0">
            <x v="0"/>
          </reference>
          <reference field="2" count="1" selected="0">
            <x v="5"/>
          </reference>
        </references>
      </pivotArea>
    </chartFormat>
    <chartFormat chart="4" format="24" series="1">
      <pivotArea type="data" outline="0" fieldPosition="0">
        <references count="2">
          <reference field="4294967294" count="1" selected="0">
            <x v="0"/>
          </reference>
          <reference field="2" count="1" selected="0">
            <x v="6"/>
          </reference>
        </references>
      </pivotArea>
    </chartFormat>
    <chartFormat chart="4" format="25" series="1">
      <pivotArea type="data" outline="0" fieldPosition="0">
        <references count="2">
          <reference field="4294967294" count="1" selected="0">
            <x v="0"/>
          </reference>
          <reference field="2" count="1" selected="0">
            <x v="7"/>
          </reference>
        </references>
      </pivotArea>
    </chartFormat>
  </chartFormats>
  <pivotHierarchies count="21">
    <pivotHierarchy/>
    <pivotHierarchy/>
    <pivotHierarchy/>
    <pivotHierarchy/>
    <pivotHierarchy/>
    <pivotHierarchy/>
    <pivotHierarchy/>
    <pivotHierarchy/>
    <pivotHierarchy dragToRow="0" dragToCol="0" dragToPage="0" dragToData="1" caption="Visitors"/>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1"/>
  </rowHierarchiesUsage>
  <colHierarchiesUsage count="1">
    <colHierarchyUsage hierarchyUsage="3"/>
  </colHierarchiesUsage>
  <extLst>
    <ext xmlns:x14="http://schemas.microsoft.com/office/spreadsheetml/2009/9/main" uri="{962EF5D1-5CA2-4c93-8EF4-DBF5C05439D2}">
      <x14:pivotTableDefinition xmlns:xm="http://schemas.microsoft.com/office/excel/2006/main" calculatedMembersInFilters="1" hideValuesRow="1"/>
    </ext>
  </extLst>
</pivotTableDefinition>
</file>

<file path=xl/pivotTables/pivotTable2.xml><?xml version="1.0" encoding="utf-8"?>
<pivotTableDefinition xmlns="http://schemas.openxmlformats.org/spreadsheetml/2006/main" name="PivotTable2" cacheId="569" applyNumberFormats="0" applyBorderFormats="0" applyFontFormats="0" applyPatternFormats="0" applyAlignmentFormats="0" applyWidthHeightFormats="1" dataCaption="Values" tag="9dfe77e2-619b-47fa-ae3c-58c91ce6a408" updatedVersion="4" minRefreshableVersion="3" useAutoFormatting="1" itemPrintTitles="1" createdVersion="4" indent="0" outline="1" outlineData="1" multipleFieldFilters="0" chartFormat="4" fieldListSortAscending="1">
  <location ref="B18:C75" firstHeaderRow="1" firstDataRow="1" firstDataCol="1"/>
  <pivotFields count="2">
    <pivotField dataField="1" showAll="0"/>
    <pivotField axis="axisRow" allDrilled="1" showAll="0" dataSourceSort="1" defaultAttributeDrillState="1">
      <items count="5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t="default"/>
      </items>
    </pivotField>
  </pivotFields>
  <rowFields count="1">
    <field x="1"/>
  </rowFields>
  <rowItems count="57">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t="grand">
      <x/>
    </i>
  </rowItems>
  <colItems count="1">
    <i/>
  </colItems>
  <dataFields count="1">
    <dataField name="Visitors" fld="0" baseField="0" baseItem="0"/>
  </dataFields>
  <chartFormats count="4">
    <chartFormat chart="0" format="0" series="1">
      <pivotArea type="data" outline="0" fieldPosition="0">
        <references count="1">
          <reference field="4294967294" count="1" selected="0">
            <x v="0"/>
          </reference>
        </references>
      </pivotArea>
    </chartFormat>
    <chartFormat chart="1" format="1" series="1">
      <pivotArea type="data" outline="0" fieldPosition="0">
        <references count="1">
          <reference field="4294967294" count="1" selected="0">
            <x v="0"/>
          </reference>
        </references>
      </pivotArea>
    </chartFormat>
    <chartFormat chart="2" format="2" series="1">
      <pivotArea type="data" outline="0" fieldPosition="0">
        <references count="1">
          <reference field="4294967294" count="1" selected="0">
            <x v="0"/>
          </reference>
        </references>
      </pivotArea>
    </chartFormat>
    <chartFormat chart="3" format="3" series="1">
      <pivotArea type="data" outline="0" fieldPosition="0">
        <references count="1">
          <reference field="4294967294" count="1" selected="0">
            <x v="0"/>
          </reference>
        </references>
      </pivotArea>
    </chartFormat>
  </chartFormats>
  <pivotHierarchies count="21">
    <pivotHierarchy/>
    <pivotHierarchy/>
    <pivotHierarchy/>
    <pivotHierarchy/>
    <pivotHierarchy/>
    <pivotHierarchy/>
    <pivotHierarchy/>
    <pivotHierarchy/>
    <pivotHierarchy dragToRow="0" dragToCol="0" dragToPage="0" dragToData="1" caption="Visitors"/>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0"/>
  </rowHierarchiesUsage>
  <extLst>
    <ext xmlns:x14="http://schemas.microsoft.com/office/spreadsheetml/2009/9/main" uri="{962EF5D1-5CA2-4c93-8EF4-DBF5C05439D2}">
      <x14:pivotTableDefinition xmlns:xm="http://schemas.microsoft.com/office/excel/2006/main" calculatedMembersInFilters="1" hideValuesRow="1"/>
    </ext>
  </extLst>
</pivotTableDefinition>
</file>

<file path=xl/pivotTables/pivotTable3.xml><?xml version="1.0" encoding="utf-8"?>
<pivotTableDefinition xmlns="http://schemas.openxmlformats.org/spreadsheetml/2006/main" name="PivotTable1" cacheId="565" applyNumberFormats="0" applyBorderFormats="0" applyFontFormats="0" applyPatternFormats="0" applyAlignmentFormats="0" applyWidthHeightFormats="1" dataCaption="Values" tag="1ef153a4-dc0e-430a-9365-de338a807f2b" updatedVersion="4" minRefreshableVersion="3" useAutoFormatting="1" itemPrintTitles="1" createdVersion="4" indent="0" outline="1" outlineData="1" multipleFieldFilters="0" chartFormat="3" fieldListSortAscending="1">
  <location ref="B2:C10" firstHeaderRow="1" firstDataRow="1" firstDataCol="1"/>
  <pivotFields count="2">
    <pivotField axis="axisRow" allDrilled="1" showAll="0" dataSourceSort="1" defaultAttributeDrillState="1">
      <items count="8">
        <item x="0"/>
        <item x="1"/>
        <item x="2"/>
        <item x="3"/>
        <item x="4"/>
        <item x="5"/>
        <item x="6"/>
        <item t="default"/>
      </items>
    </pivotField>
    <pivotField dataField="1" showAll="0"/>
  </pivotFields>
  <rowFields count="1">
    <field x="0"/>
  </rowFields>
  <rowItems count="8">
    <i>
      <x/>
    </i>
    <i>
      <x v="1"/>
    </i>
    <i>
      <x v="2"/>
    </i>
    <i>
      <x v="3"/>
    </i>
    <i>
      <x v="4"/>
    </i>
    <i>
      <x v="5"/>
    </i>
    <i>
      <x v="6"/>
    </i>
    <i t="grand">
      <x/>
    </i>
  </rowItems>
  <colItems count="1">
    <i/>
  </colItems>
  <dataFields count="1">
    <dataField name="Visitors" fld="1" baseField="0" baseItem="0"/>
  </dataFields>
  <chartFormats count="1">
    <chartFormat chart="0" format="0" series="1">
      <pivotArea type="data" outline="0" fieldPosition="0">
        <references count="1">
          <reference field="4294967294" count="1" selected="0">
            <x v="0"/>
          </reference>
        </references>
      </pivotArea>
    </chartFormat>
  </chartFormats>
  <pivotHierarchies count="21">
    <pivotHierarchy/>
    <pivotHierarchy/>
    <pivotHierarchy/>
    <pivotHierarchy/>
    <pivotHierarchy/>
    <pivotHierarchy/>
    <pivotHierarchy/>
    <pivotHierarchy/>
    <pivotHierarchy dragToRow="0" dragToCol="0" dragToPage="0" dragToData="1" caption="Visitors"/>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1"/>
  </rowHierarchiesUsage>
  <extLst>
    <ext xmlns:x14="http://schemas.microsoft.com/office/spreadsheetml/2009/9/main" uri="{962EF5D1-5CA2-4c93-8EF4-DBF5C05439D2}">
      <x14:pivotTableDefinition xmlns:xm="http://schemas.microsoft.com/office/excel/2006/main" calculatedMembersInFilters="1" hideValuesRow="1"/>
    </ext>
  </extLst>
</pivotTableDefinition>
</file>

<file path=xl/pivotTables/pivotTable4.xml><?xml version="1.0" encoding="utf-8"?>
<pivotTableDefinition xmlns="http://schemas.openxmlformats.org/spreadsheetml/2006/main" name="PivotTable4" cacheId="577" applyNumberFormats="0" applyBorderFormats="0" applyFontFormats="0" applyPatternFormats="0" applyAlignmentFormats="0" applyWidthHeightFormats="1" dataCaption="Values" tag="544c4c8f-4b74-4802-ad95-8880d00c4325" updatedVersion="4" minRefreshableVersion="3" useAutoFormatting="1" itemPrintTitles="1" createdVersion="4" indent="0" outline="1" outlineData="1" multipleFieldFilters="0" chartFormat="8" rowHeaderCaption="WkDay - WkNum" fieldListSortAscending="1">
  <location ref="B2:C66" firstHeaderRow="1" firstDataRow="1" firstDataCol="1"/>
  <pivotFields count="3">
    <pivotField dataField="1" showAll="0"/>
    <pivotField axis="axisRow" allDrilled="1" showAll="0" dataSourceSort="1" defaultAttributeDrillState="1">
      <items count="8">
        <item x="0"/>
        <item x="1"/>
        <item x="2"/>
        <item x="3"/>
        <item x="4"/>
        <item x="5"/>
        <item x="6"/>
        <item t="default"/>
      </items>
    </pivotField>
    <pivotField axis="axisRow" allDrilled="1" showAll="0" dataSourceSort="1" defaultAttributeDrillState="1">
      <items count="18">
        <item x="0"/>
        <item x="1"/>
        <item x="2"/>
        <item x="3"/>
        <item x="4"/>
        <item x="5"/>
        <item x="6"/>
        <item x="7"/>
        <item x="8"/>
        <item x="9"/>
        <item x="10"/>
        <item x="11"/>
        <item x="12"/>
        <item x="13"/>
        <item x="14"/>
        <item x="15"/>
        <item x="16"/>
        <item t="default"/>
      </items>
    </pivotField>
  </pivotFields>
  <rowFields count="2">
    <field x="1"/>
    <field x="2"/>
  </rowFields>
  <rowItems count="64">
    <i>
      <x/>
    </i>
    <i r="1">
      <x/>
    </i>
    <i r="1">
      <x v="1"/>
    </i>
    <i r="1">
      <x v="2"/>
    </i>
    <i r="1">
      <x v="3"/>
    </i>
    <i r="1">
      <x v="4"/>
    </i>
    <i r="1">
      <x v="5"/>
    </i>
    <i r="1">
      <x v="6"/>
    </i>
    <i r="1">
      <x v="7"/>
    </i>
    <i>
      <x v="1"/>
    </i>
    <i r="1">
      <x/>
    </i>
    <i r="1">
      <x v="1"/>
    </i>
    <i r="1">
      <x v="2"/>
    </i>
    <i r="1">
      <x v="3"/>
    </i>
    <i r="1">
      <x v="4"/>
    </i>
    <i r="1">
      <x v="5"/>
    </i>
    <i r="1">
      <x v="6"/>
    </i>
    <i r="1">
      <x v="7"/>
    </i>
    <i>
      <x v="2"/>
    </i>
    <i r="1">
      <x/>
    </i>
    <i r="1">
      <x v="1"/>
    </i>
    <i r="1">
      <x v="2"/>
    </i>
    <i r="1">
      <x v="3"/>
    </i>
    <i r="1">
      <x v="4"/>
    </i>
    <i r="1">
      <x v="5"/>
    </i>
    <i r="1">
      <x v="6"/>
    </i>
    <i r="1">
      <x v="7"/>
    </i>
    <i>
      <x v="3"/>
    </i>
    <i r="1">
      <x/>
    </i>
    <i r="1">
      <x v="1"/>
    </i>
    <i r="1">
      <x v="2"/>
    </i>
    <i r="1">
      <x v="3"/>
    </i>
    <i r="1">
      <x v="4"/>
    </i>
    <i r="1">
      <x v="5"/>
    </i>
    <i r="1">
      <x v="6"/>
    </i>
    <i r="1">
      <x v="7"/>
    </i>
    <i>
      <x v="4"/>
    </i>
    <i r="1">
      <x/>
    </i>
    <i r="1">
      <x v="1"/>
    </i>
    <i r="1">
      <x v="2"/>
    </i>
    <i r="1">
      <x v="3"/>
    </i>
    <i r="1">
      <x v="4"/>
    </i>
    <i r="1">
      <x v="5"/>
    </i>
    <i r="1">
      <x v="6"/>
    </i>
    <i r="1">
      <x v="7"/>
    </i>
    <i>
      <x v="5"/>
    </i>
    <i r="1">
      <x/>
    </i>
    <i r="1">
      <x v="1"/>
    </i>
    <i r="1">
      <x v="2"/>
    </i>
    <i r="1">
      <x v="3"/>
    </i>
    <i r="1">
      <x v="4"/>
    </i>
    <i r="1">
      <x v="5"/>
    </i>
    <i r="1">
      <x v="6"/>
    </i>
    <i r="1">
      <x v="7"/>
    </i>
    <i>
      <x v="6"/>
    </i>
    <i r="1">
      <x/>
    </i>
    <i r="1">
      <x v="1"/>
    </i>
    <i r="1">
      <x v="2"/>
    </i>
    <i r="1">
      <x v="3"/>
    </i>
    <i r="1">
      <x v="4"/>
    </i>
    <i r="1">
      <x v="5"/>
    </i>
    <i r="1">
      <x v="6"/>
    </i>
    <i r="1">
      <x v="7"/>
    </i>
    <i t="grand">
      <x/>
    </i>
  </rowItems>
  <colItems count="1">
    <i/>
  </colItems>
  <dataFields count="1">
    <dataField name="Visitors" fld="0" baseField="0" baseItem="0"/>
  </dataFields>
  <chartFormats count="12">
    <chartFormat chart="0" format="0" series="1">
      <pivotArea type="data" outline="0" fieldPosition="0">
        <references count="1">
          <reference field="4294967294" count="1" selected="0">
            <x v="0"/>
          </reference>
        </references>
      </pivotArea>
    </chartFormat>
    <chartFormat chart="1" format="1" series="1">
      <pivotArea type="data" outline="0" fieldPosition="0">
        <references count="1">
          <reference field="4294967294" count="1" selected="0">
            <x v="0"/>
          </reference>
        </references>
      </pivotArea>
    </chartFormat>
    <chartFormat chart="2" format="1" series="1">
      <pivotArea type="data" outline="0" fieldPosition="0">
        <references count="2">
          <reference field="4294967294" count="1" selected="0">
            <x v="0"/>
          </reference>
          <reference field="2" count="1" selected="0">
            <x v="8"/>
          </reference>
        </references>
      </pivotArea>
    </chartFormat>
    <chartFormat chart="2" format="2" series="1">
      <pivotArea type="data" outline="0" fieldPosition="0">
        <references count="2">
          <reference field="4294967294" count="1" selected="0">
            <x v="0"/>
          </reference>
          <reference field="2" count="1" selected="0">
            <x v="9"/>
          </reference>
        </references>
      </pivotArea>
    </chartFormat>
    <chartFormat chart="2" format="3" series="1">
      <pivotArea type="data" outline="0" fieldPosition="0">
        <references count="2">
          <reference field="4294967294" count="1" selected="0">
            <x v="0"/>
          </reference>
          <reference field="2" count="1" selected="0">
            <x v="10"/>
          </reference>
        </references>
      </pivotArea>
    </chartFormat>
    <chartFormat chart="2" format="4" series="1">
      <pivotArea type="data" outline="0" fieldPosition="0">
        <references count="2">
          <reference field="4294967294" count="1" selected="0">
            <x v="0"/>
          </reference>
          <reference field="2" count="1" selected="0">
            <x v="11"/>
          </reference>
        </references>
      </pivotArea>
    </chartFormat>
    <chartFormat chart="2" format="5" series="1">
      <pivotArea type="data" outline="0" fieldPosition="0">
        <references count="2">
          <reference field="4294967294" count="1" selected="0">
            <x v="0"/>
          </reference>
          <reference field="2" count="1" selected="0">
            <x v="12"/>
          </reference>
        </references>
      </pivotArea>
    </chartFormat>
    <chartFormat chart="2" format="6" series="1">
      <pivotArea type="data" outline="0" fieldPosition="0">
        <references count="2">
          <reference field="4294967294" count="1" selected="0">
            <x v="0"/>
          </reference>
          <reference field="2" count="1" selected="0">
            <x v="13"/>
          </reference>
        </references>
      </pivotArea>
    </chartFormat>
    <chartFormat chart="2" format="7" series="1">
      <pivotArea type="data" outline="0" fieldPosition="0">
        <references count="2">
          <reference field="4294967294" count="1" selected="0">
            <x v="0"/>
          </reference>
          <reference field="2" count="1" selected="0">
            <x v="14"/>
          </reference>
        </references>
      </pivotArea>
    </chartFormat>
    <chartFormat chart="2" format="8" series="1">
      <pivotArea type="data" outline="0" fieldPosition="0">
        <references count="2">
          <reference field="4294967294" count="1" selected="0">
            <x v="0"/>
          </reference>
          <reference field="2" count="1" selected="0">
            <x v="15"/>
          </reference>
        </references>
      </pivotArea>
    </chartFormat>
    <chartFormat chart="2" format="9" series="1">
      <pivotArea type="data" outline="0" fieldPosition="0">
        <references count="2">
          <reference field="4294967294" count="1" selected="0">
            <x v="0"/>
          </reference>
          <reference field="2" count="1" selected="0">
            <x v="16"/>
          </reference>
        </references>
      </pivotArea>
    </chartFormat>
    <chartFormat chart="3" format="1" series="1">
      <pivotArea type="data" outline="0" fieldPosition="0">
        <references count="1">
          <reference field="4294967294" count="1" selected="0">
            <x v="0"/>
          </reference>
        </references>
      </pivotArea>
    </chartFormat>
  </chartFormats>
  <pivotHierarchies count="21">
    <pivotHierarchy/>
    <pivotHierarchy/>
    <pivotHierarchy/>
    <pivotHierarchy/>
    <pivotHierarchy/>
    <pivotHierarchy/>
    <pivotHierarchy/>
    <pivotHierarchy/>
    <pivotHierarchy dragToRow="0" dragToCol="0" dragToPage="0" dragToData="1" caption="Visitors"/>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2">
    <rowHierarchyUsage hierarchyUsage="1"/>
    <rowHierarchyUsage hierarchyUsage="3"/>
  </rowHierarchiesUsage>
  <extLst>
    <ext xmlns:x14="http://schemas.microsoft.com/office/spreadsheetml/2009/9/main" uri="{962EF5D1-5CA2-4c93-8EF4-DBF5C05439D2}">
      <x14:pivotTableDefinition xmlns:xm="http://schemas.microsoft.com/office/excel/2006/main" calculatedMembersInFilters="1" hideValuesRow="1"/>
    </ext>
  </extLst>
</pivotTableDefinition>
</file>

<file path=xl/pivotTables/pivotTable5.xml><?xml version="1.0" encoding="utf-8"?>
<pivotTableDefinition xmlns="http://schemas.openxmlformats.org/spreadsheetml/2006/main" name="PivotTable4" cacheId="561" applyNumberFormats="0" applyBorderFormats="0" applyFontFormats="0" applyPatternFormats="0" applyAlignmentFormats="0" applyWidthHeightFormats="1" dataCaption="Values" tag="3b6727bc-c8b5-4de4-ae2c-0d5d0307da23" updatedVersion="4" minRefreshableVersion="3" useAutoFormatting="1" itemPrintTitles="1" createdVersion="4" indent="0" outline="1" outlineData="1" multipleFieldFilters="0" chartFormat="5" rowHeaderCaption="WkDay - WkNum" fieldListSortAscending="1">
  <location ref="B2:E73" firstHeaderRow="0" firstDataRow="1" firstDataCol="1"/>
  <pivotFields count="5">
    <pivotField dataField="1" showAll="0"/>
    <pivotField axis="axisRow" allDrilled="1" showAll="0" dataSourceSort="1" defaultAttributeDrillState="1">
      <items count="8">
        <item x="0"/>
        <item x="1"/>
        <item x="2"/>
        <item x="3"/>
        <item x="4"/>
        <item x="5"/>
        <item x="6"/>
        <item t="default"/>
      </items>
    </pivotField>
    <pivotField axis="axisRow" allDrilled="1" showAll="0" dataSourceSort="1" defaultAttributeDrillState="1">
      <items count="19">
        <item x="0"/>
        <item x="1"/>
        <item x="2"/>
        <item x="3"/>
        <item x="4"/>
        <item x="5"/>
        <item x="6"/>
        <item x="7"/>
        <item x="8"/>
        <item x="9"/>
        <item x="10"/>
        <item x="11"/>
        <item x="12"/>
        <item x="13"/>
        <item x="14"/>
        <item x="15"/>
        <item x="16"/>
        <item x="17"/>
        <item t="default"/>
      </items>
    </pivotField>
    <pivotField dataField="1" showAll="0"/>
    <pivotField dataField="1" showAll="0"/>
  </pivotFields>
  <rowFields count="2">
    <field x="1"/>
    <field x="2"/>
  </rowFields>
  <rowItems count="71">
    <i>
      <x/>
    </i>
    <i r="1">
      <x/>
    </i>
    <i r="1">
      <x v="1"/>
    </i>
    <i r="1">
      <x v="2"/>
    </i>
    <i r="1">
      <x v="3"/>
    </i>
    <i r="1">
      <x v="4"/>
    </i>
    <i r="1">
      <x v="5"/>
    </i>
    <i r="1">
      <x v="6"/>
    </i>
    <i r="1">
      <x v="7"/>
    </i>
    <i r="1">
      <x v="8"/>
    </i>
    <i>
      <x v="1"/>
    </i>
    <i r="1">
      <x/>
    </i>
    <i r="1">
      <x v="1"/>
    </i>
    <i r="1">
      <x v="2"/>
    </i>
    <i r="1">
      <x v="3"/>
    </i>
    <i r="1">
      <x v="4"/>
    </i>
    <i r="1">
      <x v="5"/>
    </i>
    <i r="1">
      <x v="6"/>
    </i>
    <i r="1">
      <x v="7"/>
    </i>
    <i r="1">
      <x v="8"/>
    </i>
    <i>
      <x v="2"/>
    </i>
    <i r="1">
      <x/>
    </i>
    <i r="1">
      <x v="1"/>
    </i>
    <i r="1">
      <x v="2"/>
    </i>
    <i r="1">
      <x v="3"/>
    </i>
    <i r="1">
      <x v="4"/>
    </i>
    <i r="1">
      <x v="5"/>
    </i>
    <i r="1">
      <x v="6"/>
    </i>
    <i r="1">
      <x v="7"/>
    </i>
    <i r="1">
      <x v="8"/>
    </i>
    <i>
      <x v="3"/>
    </i>
    <i r="1">
      <x/>
    </i>
    <i r="1">
      <x v="1"/>
    </i>
    <i r="1">
      <x v="2"/>
    </i>
    <i r="1">
      <x v="3"/>
    </i>
    <i r="1">
      <x v="4"/>
    </i>
    <i r="1">
      <x v="5"/>
    </i>
    <i r="1">
      <x v="6"/>
    </i>
    <i r="1">
      <x v="7"/>
    </i>
    <i r="1">
      <x v="8"/>
    </i>
    <i>
      <x v="4"/>
    </i>
    <i r="1">
      <x/>
    </i>
    <i r="1">
      <x v="1"/>
    </i>
    <i r="1">
      <x v="2"/>
    </i>
    <i r="1">
      <x v="3"/>
    </i>
    <i r="1">
      <x v="4"/>
    </i>
    <i r="1">
      <x v="5"/>
    </i>
    <i r="1">
      <x v="6"/>
    </i>
    <i r="1">
      <x v="7"/>
    </i>
    <i r="1">
      <x v="8"/>
    </i>
    <i>
      <x v="5"/>
    </i>
    <i r="1">
      <x/>
    </i>
    <i r="1">
      <x v="1"/>
    </i>
    <i r="1">
      <x v="2"/>
    </i>
    <i r="1">
      <x v="3"/>
    </i>
    <i r="1">
      <x v="4"/>
    </i>
    <i r="1">
      <x v="5"/>
    </i>
    <i r="1">
      <x v="6"/>
    </i>
    <i r="1">
      <x v="7"/>
    </i>
    <i r="1">
      <x v="8"/>
    </i>
    <i>
      <x v="6"/>
    </i>
    <i r="1">
      <x/>
    </i>
    <i r="1">
      <x v="1"/>
    </i>
    <i r="1">
      <x v="2"/>
    </i>
    <i r="1">
      <x v="3"/>
    </i>
    <i r="1">
      <x v="4"/>
    </i>
    <i r="1">
      <x v="5"/>
    </i>
    <i r="1">
      <x v="6"/>
    </i>
    <i r="1">
      <x v="7"/>
    </i>
    <i r="1">
      <x v="8"/>
    </i>
    <i t="grand">
      <x/>
    </i>
  </rowItems>
  <colFields count="1">
    <field x="-2"/>
  </colFields>
  <colItems count="3">
    <i>
      <x/>
    </i>
    <i i="1">
      <x v="1"/>
    </i>
    <i i="2">
      <x v="2"/>
    </i>
  </colItems>
  <dataFields count="3">
    <dataField name="Visitors" fld="0" baseField="0" baseItem="0"/>
    <dataField name="VisitorsPriorWeek" fld="3" baseField="0" baseItem="0"/>
    <dataField name="Visitors_Dummy" fld="4" baseField="0" baseItem="0"/>
  </dataFields>
  <chartFormats count="15">
    <chartFormat chart="0" format="0" series="1">
      <pivotArea type="data" outline="0" fieldPosition="0">
        <references count="1">
          <reference field="4294967294" count="1" selected="0">
            <x v="0"/>
          </reference>
        </references>
      </pivotArea>
    </chartFormat>
    <chartFormat chart="1" format="1" series="1">
      <pivotArea type="data" outline="0" fieldPosition="0">
        <references count="1">
          <reference field="4294967294" count="1" selected="0">
            <x v="0"/>
          </reference>
        </references>
      </pivotArea>
    </chartFormat>
    <chartFormat chart="2" format="1" series="1">
      <pivotArea type="data" outline="0" fieldPosition="0">
        <references count="2">
          <reference field="4294967294" count="1" selected="0">
            <x v="0"/>
          </reference>
          <reference field="2" count="1" selected="0">
            <x v="9"/>
          </reference>
        </references>
      </pivotArea>
    </chartFormat>
    <chartFormat chart="2" format="2" series="1">
      <pivotArea type="data" outline="0" fieldPosition="0">
        <references count="2">
          <reference field="4294967294" count="1" selected="0">
            <x v="0"/>
          </reference>
          <reference field="2" count="1" selected="0">
            <x v="10"/>
          </reference>
        </references>
      </pivotArea>
    </chartFormat>
    <chartFormat chart="2" format="3" series="1">
      <pivotArea type="data" outline="0" fieldPosition="0">
        <references count="2">
          <reference field="4294967294" count="1" selected="0">
            <x v="0"/>
          </reference>
          <reference field="2" count="1" selected="0">
            <x v="11"/>
          </reference>
        </references>
      </pivotArea>
    </chartFormat>
    <chartFormat chart="2" format="4" series="1">
      <pivotArea type="data" outline="0" fieldPosition="0">
        <references count="2">
          <reference field="4294967294" count="1" selected="0">
            <x v="0"/>
          </reference>
          <reference field="2" count="1" selected="0">
            <x v="12"/>
          </reference>
        </references>
      </pivotArea>
    </chartFormat>
    <chartFormat chart="2" format="5" series="1">
      <pivotArea type="data" outline="0" fieldPosition="0">
        <references count="2">
          <reference field="4294967294" count="1" selected="0">
            <x v="0"/>
          </reference>
          <reference field="2" count="1" selected="0">
            <x v="13"/>
          </reference>
        </references>
      </pivotArea>
    </chartFormat>
    <chartFormat chart="2" format="6" series="1">
      <pivotArea type="data" outline="0" fieldPosition="0">
        <references count="2">
          <reference field="4294967294" count="1" selected="0">
            <x v="0"/>
          </reference>
          <reference field="2" count="1" selected="0">
            <x v="14"/>
          </reference>
        </references>
      </pivotArea>
    </chartFormat>
    <chartFormat chart="2" format="7" series="1">
      <pivotArea type="data" outline="0" fieldPosition="0">
        <references count="2">
          <reference field="4294967294" count="1" selected="0">
            <x v="0"/>
          </reference>
          <reference field="2" count="1" selected="0">
            <x v="15"/>
          </reference>
        </references>
      </pivotArea>
    </chartFormat>
    <chartFormat chart="2" format="8" series="1">
      <pivotArea type="data" outline="0" fieldPosition="0">
        <references count="2">
          <reference field="4294967294" count="1" selected="0">
            <x v="0"/>
          </reference>
          <reference field="2" count="1" selected="0">
            <x v="16"/>
          </reference>
        </references>
      </pivotArea>
    </chartFormat>
    <chartFormat chart="2" format="9" series="1">
      <pivotArea type="data" outline="0" fieldPosition="0">
        <references count="2">
          <reference field="4294967294" count="1" selected="0">
            <x v="0"/>
          </reference>
          <reference field="2" count="1" selected="0">
            <x v="17"/>
          </reference>
        </references>
      </pivotArea>
    </chartFormat>
    <chartFormat chart="3" format="1" series="1">
      <pivotArea type="data" outline="0" fieldPosition="0">
        <references count="1">
          <reference field="4294967294" count="1" selected="0">
            <x v="0"/>
          </reference>
        </references>
      </pivotArea>
    </chartFormat>
    <chartFormat chart="4" format="2" series="1">
      <pivotArea type="data" outline="0" fieldPosition="0">
        <references count="1">
          <reference field="4294967294" count="1" selected="0">
            <x v="0"/>
          </reference>
        </references>
      </pivotArea>
    </chartFormat>
    <chartFormat chart="4" format="4" series="1">
      <pivotArea type="data" outline="0" fieldPosition="0">
        <references count="1">
          <reference field="4294967294" count="1" selected="0">
            <x v="1"/>
          </reference>
        </references>
      </pivotArea>
    </chartFormat>
    <chartFormat chart="4" format="5" series="1">
      <pivotArea type="data" outline="0" fieldPosition="0">
        <references count="1">
          <reference field="4294967294" count="1" selected="0">
            <x v="2"/>
          </reference>
        </references>
      </pivotArea>
    </chartFormat>
  </chartFormats>
  <pivotHierarchies count="21">
    <pivotHierarchy/>
    <pivotHierarchy/>
    <pivotHierarchy/>
    <pivotHierarchy/>
    <pivotHierarchy/>
    <pivotHierarchy/>
    <pivotHierarchy/>
    <pivotHierarchy/>
    <pivotHierarchy dragToRow="0" dragToCol="0" dragToPage="0" dragToData="1" caption="Visitors"/>
    <pivotHierarchy dragToRow="0" dragToCol="0" dragToPage="0" dragToData="1" caption="VisitorsPriorWeek"/>
    <pivotHierarchy dragToRow="0" dragToCol="0" dragToPage="0" dragToData="1" caption="Visitors_Dumm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2">
    <rowHierarchyUsage hierarchyUsage="1"/>
    <rowHierarchyUsage hierarchyUsage="3"/>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Lst>
</pivotTableDefinition>
</file>

<file path=xl/pivotTables/pivotTable6.xml><?xml version="1.0" encoding="utf-8"?>
<pivotTableDefinition xmlns="http://schemas.openxmlformats.org/spreadsheetml/2006/main" name="PivotTable4" cacheId="557" applyNumberFormats="0" applyBorderFormats="0" applyFontFormats="0" applyPatternFormats="0" applyAlignmentFormats="0" applyWidthHeightFormats="1" dataCaption="Values" tag="434f11fe-d949-4f46-91c3-5a8afe9cfb0d" updatedVersion="4" minRefreshableVersion="3" useAutoFormatting="1" itemPrintTitles="1" createdVersion="4" indent="0" outline="1" outlineData="1" multipleFieldFilters="0" chartFormat="11" fieldListSortAscending="1">
  <location ref="B2:D73" firstHeaderRow="0" firstDataRow="1" firstDataCol="1"/>
  <pivotFields count="4">
    <pivotField dataField="1" showAll="0"/>
    <pivotField axis="axisRow" allDrilled="1" showAll="0" dataSourceSort="1" defaultAttributeDrillState="1">
      <items count="8">
        <item x="0"/>
        <item x="1"/>
        <item x="2"/>
        <item x="3"/>
        <item x="4"/>
        <item x="5"/>
        <item x="6"/>
        <item t="default"/>
      </items>
    </pivotField>
    <pivotField axis="axisRow" allDrilled="1" showAll="0" dataSourceSort="1" defaultAttributeDrillState="1">
      <items count="19">
        <item x="0"/>
        <item x="1"/>
        <item x="2"/>
        <item x="3"/>
        <item x="4"/>
        <item x="5"/>
        <item x="6"/>
        <item x="7"/>
        <item x="8"/>
        <item x="9"/>
        <item x="10"/>
        <item x="11"/>
        <item x="12"/>
        <item x="13"/>
        <item x="14"/>
        <item x="15"/>
        <item x="16"/>
        <item x="17"/>
        <item t="default"/>
      </items>
    </pivotField>
    <pivotField dataField="1" showAll="0"/>
  </pivotFields>
  <rowFields count="2">
    <field x="1"/>
    <field x="2"/>
  </rowFields>
  <rowItems count="71">
    <i>
      <x/>
    </i>
    <i r="1">
      <x/>
    </i>
    <i r="1">
      <x v="1"/>
    </i>
    <i r="1">
      <x v="2"/>
    </i>
    <i r="1">
      <x v="3"/>
    </i>
    <i r="1">
      <x v="4"/>
    </i>
    <i r="1">
      <x v="5"/>
    </i>
    <i r="1">
      <x v="6"/>
    </i>
    <i r="1">
      <x v="7"/>
    </i>
    <i r="1">
      <x v="8"/>
    </i>
    <i>
      <x v="1"/>
    </i>
    <i r="1">
      <x/>
    </i>
    <i r="1">
      <x v="1"/>
    </i>
    <i r="1">
      <x v="2"/>
    </i>
    <i r="1">
      <x v="3"/>
    </i>
    <i r="1">
      <x v="4"/>
    </i>
    <i r="1">
      <x v="5"/>
    </i>
    <i r="1">
      <x v="6"/>
    </i>
    <i r="1">
      <x v="7"/>
    </i>
    <i r="1">
      <x v="8"/>
    </i>
    <i>
      <x v="2"/>
    </i>
    <i r="1">
      <x/>
    </i>
    <i r="1">
      <x v="1"/>
    </i>
    <i r="1">
      <x v="2"/>
    </i>
    <i r="1">
      <x v="3"/>
    </i>
    <i r="1">
      <x v="4"/>
    </i>
    <i r="1">
      <x v="5"/>
    </i>
    <i r="1">
      <x v="6"/>
    </i>
    <i r="1">
      <x v="7"/>
    </i>
    <i r="1">
      <x v="8"/>
    </i>
    <i>
      <x v="3"/>
    </i>
    <i r="1">
      <x/>
    </i>
    <i r="1">
      <x v="1"/>
    </i>
    <i r="1">
      <x v="2"/>
    </i>
    <i r="1">
      <x v="3"/>
    </i>
    <i r="1">
      <x v="4"/>
    </i>
    <i r="1">
      <x v="5"/>
    </i>
    <i r="1">
      <x v="6"/>
    </i>
    <i r="1">
      <x v="7"/>
    </i>
    <i r="1">
      <x v="8"/>
    </i>
    <i>
      <x v="4"/>
    </i>
    <i r="1">
      <x/>
    </i>
    <i r="1">
      <x v="1"/>
    </i>
    <i r="1">
      <x v="2"/>
    </i>
    <i r="1">
      <x v="3"/>
    </i>
    <i r="1">
      <x v="4"/>
    </i>
    <i r="1">
      <x v="5"/>
    </i>
    <i r="1">
      <x v="6"/>
    </i>
    <i r="1">
      <x v="7"/>
    </i>
    <i r="1">
      <x v="8"/>
    </i>
    <i>
      <x v="5"/>
    </i>
    <i r="1">
      <x/>
    </i>
    <i r="1">
      <x v="1"/>
    </i>
    <i r="1">
      <x v="2"/>
    </i>
    <i r="1">
      <x v="3"/>
    </i>
    <i r="1">
      <x v="4"/>
    </i>
    <i r="1">
      <x v="5"/>
    </i>
    <i r="1">
      <x v="6"/>
    </i>
    <i r="1">
      <x v="7"/>
    </i>
    <i r="1">
      <x v="8"/>
    </i>
    <i>
      <x v="6"/>
    </i>
    <i r="1">
      <x/>
    </i>
    <i r="1">
      <x v="1"/>
    </i>
    <i r="1">
      <x v="2"/>
    </i>
    <i r="1">
      <x v="3"/>
    </i>
    <i r="1">
      <x v="4"/>
    </i>
    <i r="1">
      <x v="5"/>
    </i>
    <i r="1">
      <x v="6"/>
    </i>
    <i r="1">
      <x v="7"/>
    </i>
    <i r="1">
      <x v="8"/>
    </i>
    <i t="grand">
      <x/>
    </i>
  </rowItems>
  <colFields count="1">
    <field x="-2"/>
  </colFields>
  <colItems count="2">
    <i>
      <x/>
    </i>
    <i i="1">
      <x v="1"/>
    </i>
  </colItems>
  <dataFields count="2">
    <dataField name="Visitors" fld="0" baseField="0" baseItem="0"/>
    <dataField name="Visitors_Dummy" fld="3" baseField="0" baseItem="0"/>
  </dataFields>
  <chartFormats count="16">
    <chartFormat chart="0" format="0" series="1">
      <pivotArea type="data" outline="0" fieldPosition="0">
        <references count="1">
          <reference field="4294967294" count="1" selected="0">
            <x v="0"/>
          </reference>
        </references>
      </pivotArea>
    </chartFormat>
    <chartFormat chart="1" format="1" series="1">
      <pivotArea type="data" outline="0" fieldPosition="0">
        <references count="1">
          <reference field="4294967294" count="1" selected="0">
            <x v="0"/>
          </reference>
        </references>
      </pivotArea>
    </chartFormat>
    <chartFormat chart="2" format="1" series="1">
      <pivotArea type="data" outline="0" fieldPosition="0">
        <references count="2">
          <reference field="4294967294" count="1" selected="0">
            <x v="0"/>
          </reference>
          <reference field="2" count="1" selected="0">
            <x v="9"/>
          </reference>
        </references>
      </pivotArea>
    </chartFormat>
    <chartFormat chart="2" format="2" series="1">
      <pivotArea type="data" outline="0" fieldPosition="0">
        <references count="2">
          <reference field="4294967294" count="1" selected="0">
            <x v="0"/>
          </reference>
          <reference field="2" count="1" selected="0">
            <x v="10"/>
          </reference>
        </references>
      </pivotArea>
    </chartFormat>
    <chartFormat chart="2" format="3" series="1">
      <pivotArea type="data" outline="0" fieldPosition="0">
        <references count="2">
          <reference field="4294967294" count="1" selected="0">
            <x v="0"/>
          </reference>
          <reference field="2" count="1" selected="0">
            <x v="11"/>
          </reference>
        </references>
      </pivotArea>
    </chartFormat>
    <chartFormat chart="2" format="4" series="1">
      <pivotArea type="data" outline="0" fieldPosition="0">
        <references count="2">
          <reference field="4294967294" count="1" selected="0">
            <x v="0"/>
          </reference>
          <reference field="2" count="1" selected="0">
            <x v="12"/>
          </reference>
        </references>
      </pivotArea>
    </chartFormat>
    <chartFormat chart="2" format="5" series="1">
      <pivotArea type="data" outline="0" fieldPosition="0">
        <references count="2">
          <reference field="4294967294" count="1" selected="0">
            <x v="0"/>
          </reference>
          <reference field="2" count="1" selected="0">
            <x v="13"/>
          </reference>
        </references>
      </pivotArea>
    </chartFormat>
    <chartFormat chart="2" format="6" series="1">
      <pivotArea type="data" outline="0" fieldPosition="0">
        <references count="2">
          <reference field="4294967294" count="1" selected="0">
            <x v="0"/>
          </reference>
          <reference field="2" count="1" selected="0">
            <x v="14"/>
          </reference>
        </references>
      </pivotArea>
    </chartFormat>
    <chartFormat chart="2" format="7" series="1">
      <pivotArea type="data" outline="0" fieldPosition="0">
        <references count="2">
          <reference field="4294967294" count="1" selected="0">
            <x v="0"/>
          </reference>
          <reference field="2" count="1" selected="0">
            <x v="15"/>
          </reference>
        </references>
      </pivotArea>
    </chartFormat>
    <chartFormat chart="2" format="8" series="1">
      <pivotArea type="data" outline="0" fieldPosition="0">
        <references count="2">
          <reference field="4294967294" count="1" selected="0">
            <x v="0"/>
          </reference>
          <reference field="2" count="1" selected="0">
            <x v="16"/>
          </reference>
        </references>
      </pivotArea>
    </chartFormat>
    <chartFormat chart="2" format="9" series="1">
      <pivotArea type="data" outline="0" fieldPosition="0">
        <references count="2">
          <reference field="4294967294" count="1" selected="0">
            <x v="0"/>
          </reference>
          <reference field="2" count="1" selected="0">
            <x v="17"/>
          </reference>
        </references>
      </pivotArea>
    </chartFormat>
    <chartFormat chart="3" format="1" series="1">
      <pivotArea type="data" outline="0" fieldPosition="0">
        <references count="1">
          <reference field="4294967294" count="1" selected="0">
            <x v="0"/>
          </reference>
        </references>
      </pivotArea>
    </chartFormat>
    <chartFormat chart="4" format="2" series="1">
      <pivotArea type="data" outline="0" fieldPosition="0">
        <references count="1">
          <reference field="4294967294" count="1" selected="0">
            <x v="0"/>
          </reference>
        </references>
      </pivotArea>
    </chartFormat>
    <chartFormat chart="4" format="5" series="1">
      <pivotArea type="data" outline="0" fieldPosition="0">
        <references count="1">
          <reference field="4294967294" count="1" selected="0">
            <x v="1"/>
          </reference>
        </references>
      </pivotArea>
    </chartFormat>
    <chartFormat chart="5" format="3" series="1">
      <pivotArea type="data" outline="0" fieldPosition="0">
        <references count="1">
          <reference field="4294967294" count="1" selected="0">
            <x v="0"/>
          </reference>
        </references>
      </pivotArea>
    </chartFormat>
    <chartFormat chart="5" format="5" series="1">
      <pivotArea type="data" outline="0" fieldPosition="0">
        <references count="1">
          <reference field="4294967294" count="1" selected="0">
            <x v="1"/>
          </reference>
        </references>
      </pivotArea>
    </chartFormat>
  </chartFormats>
  <pivotHierarchies count="21">
    <pivotHierarchy/>
    <pivotHierarchy/>
    <pivotHierarchy/>
    <pivotHierarchy/>
    <pivotHierarchy/>
    <pivotHierarchy/>
    <pivotHierarchy/>
    <pivotHierarchy/>
    <pivotHierarchy dragToRow="0" dragToCol="0" dragToPage="0" dragToData="1" caption="Visitors"/>
    <pivotHierarchy dragToRow="0" dragToCol="0" dragToPage="0" dragToData="1" caption="VisitorsPriorWeek"/>
    <pivotHierarchy dragToRow="0" dragToCol="0" dragToPage="0" dragToData="1" caption="Visitors_Dumm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2">
    <rowHierarchyUsage hierarchyUsage="1"/>
    <rowHierarchyUsage hierarchyUsage="3"/>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Lst>
</pivotTableDefinition>
</file>

<file path=xl/pivotTables/pivotTable7.xml><?xml version="1.0" encoding="utf-8"?>
<pivotTableDefinition xmlns="http://schemas.openxmlformats.org/spreadsheetml/2006/main" name="PivotTable4" cacheId="553" applyNumberFormats="0" applyBorderFormats="0" applyFontFormats="0" applyPatternFormats="0" applyAlignmentFormats="0" applyWidthHeightFormats="1" dataCaption="Values" tag="96b447c4-b236-4ac1-83bc-4a2a038b7f18" updatedVersion="4" minRefreshableVersion="3" useAutoFormatting="1" itemPrintTitles="1" createdVersion="4" indent="0" outline="1" outlineData="1" multipleFieldFilters="0" chartFormat="15" fieldListSortAscending="1">
  <location ref="B2:E73" firstHeaderRow="0" firstDataRow="1" firstDataCol="1"/>
  <pivotFields count="5">
    <pivotField dataField="1" showAll="0"/>
    <pivotField axis="axisRow" allDrilled="1" showAll="0" dataSourceSort="1" defaultAttributeDrillState="1">
      <items count="8">
        <item x="0"/>
        <item x="1"/>
        <item x="2"/>
        <item x="3"/>
        <item x="4"/>
        <item x="5"/>
        <item x="6"/>
        <item t="default"/>
      </items>
    </pivotField>
    <pivotField axis="axisRow" allDrilled="1" showAll="0" dataSourceSort="1" defaultAttributeDrillState="1">
      <items count="19">
        <item x="0"/>
        <item x="1"/>
        <item x="2"/>
        <item x="3"/>
        <item x="4"/>
        <item x="5"/>
        <item x="6"/>
        <item x="7"/>
        <item x="8"/>
        <item x="9"/>
        <item x="10"/>
        <item x="11"/>
        <item x="12"/>
        <item x="13"/>
        <item x="14"/>
        <item x="15"/>
        <item x="16"/>
        <item x="17"/>
        <item t="default"/>
      </items>
    </pivotField>
    <pivotField dataField="1" showAll="0"/>
    <pivotField dataField="1" showAll="0"/>
  </pivotFields>
  <rowFields count="2">
    <field x="1"/>
    <field x="2"/>
  </rowFields>
  <rowItems count="71">
    <i>
      <x/>
    </i>
    <i r="1">
      <x/>
    </i>
    <i r="1">
      <x v="1"/>
    </i>
    <i r="1">
      <x v="2"/>
    </i>
    <i r="1">
      <x v="3"/>
    </i>
    <i r="1">
      <x v="4"/>
    </i>
    <i r="1">
      <x v="5"/>
    </i>
    <i r="1">
      <x v="6"/>
    </i>
    <i r="1">
      <x v="7"/>
    </i>
    <i r="1">
      <x v="8"/>
    </i>
    <i>
      <x v="1"/>
    </i>
    <i r="1">
      <x/>
    </i>
    <i r="1">
      <x v="1"/>
    </i>
    <i r="1">
      <x v="2"/>
    </i>
    <i r="1">
      <x v="3"/>
    </i>
    <i r="1">
      <x v="4"/>
    </i>
    <i r="1">
      <x v="5"/>
    </i>
    <i r="1">
      <x v="6"/>
    </i>
    <i r="1">
      <x v="7"/>
    </i>
    <i r="1">
      <x v="8"/>
    </i>
    <i>
      <x v="2"/>
    </i>
    <i r="1">
      <x/>
    </i>
    <i r="1">
      <x v="1"/>
    </i>
    <i r="1">
      <x v="2"/>
    </i>
    <i r="1">
      <x v="3"/>
    </i>
    <i r="1">
      <x v="4"/>
    </i>
    <i r="1">
      <x v="5"/>
    </i>
    <i r="1">
      <x v="6"/>
    </i>
    <i r="1">
      <x v="7"/>
    </i>
    <i r="1">
      <x v="8"/>
    </i>
    <i>
      <x v="3"/>
    </i>
    <i r="1">
      <x/>
    </i>
    <i r="1">
      <x v="1"/>
    </i>
    <i r="1">
      <x v="2"/>
    </i>
    <i r="1">
      <x v="3"/>
    </i>
    <i r="1">
      <x v="4"/>
    </i>
    <i r="1">
      <x v="5"/>
    </i>
    <i r="1">
      <x v="6"/>
    </i>
    <i r="1">
      <x v="7"/>
    </i>
    <i r="1">
      <x v="8"/>
    </i>
    <i>
      <x v="4"/>
    </i>
    <i r="1">
      <x/>
    </i>
    <i r="1">
      <x v="1"/>
    </i>
    <i r="1">
      <x v="2"/>
    </i>
    <i r="1">
      <x v="3"/>
    </i>
    <i r="1">
      <x v="4"/>
    </i>
    <i r="1">
      <x v="5"/>
    </i>
    <i r="1">
      <x v="6"/>
    </i>
    <i r="1">
      <x v="7"/>
    </i>
    <i r="1">
      <x v="8"/>
    </i>
    <i>
      <x v="5"/>
    </i>
    <i r="1">
      <x/>
    </i>
    <i r="1">
      <x v="1"/>
    </i>
    <i r="1">
      <x v="2"/>
    </i>
    <i r="1">
      <x v="3"/>
    </i>
    <i r="1">
      <x v="4"/>
    </i>
    <i r="1">
      <x v="5"/>
    </i>
    <i r="1">
      <x v="6"/>
    </i>
    <i r="1">
      <x v="7"/>
    </i>
    <i r="1">
      <x v="8"/>
    </i>
    <i>
      <x v="6"/>
    </i>
    <i r="1">
      <x/>
    </i>
    <i r="1">
      <x v="1"/>
    </i>
    <i r="1">
      <x v="2"/>
    </i>
    <i r="1">
      <x v="3"/>
    </i>
    <i r="1">
      <x v="4"/>
    </i>
    <i r="1">
      <x v="5"/>
    </i>
    <i r="1">
      <x v="6"/>
    </i>
    <i r="1">
      <x v="7"/>
    </i>
    <i r="1">
      <x v="8"/>
    </i>
    <i t="grand">
      <x/>
    </i>
  </rowItems>
  <colFields count="1">
    <field x="-2"/>
  </colFields>
  <colItems count="3">
    <i>
      <x/>
    </i>
    <i i="1">
      <x v="1"/>
    </i>
    <i i="2">
      <x v="2"/>
    </i>
  </colItems>
  <dataFields count="3">
    <dataField name="Visitors" fld="0" baseField="0" baseItem="0"/>
    <dataField name="Visitors_Dummy" fld="3" baseField="0" baseItem="0"/>
    <dataField name="AvgVisitorsAllWeeks" fld="4" baseField="0" baseItem="0"/>
  </dataFields>
  <chartFormats count="31">
    <chartFormat chart="0" format="0" series="1">
      <pivotArea type="data" outline="0" fieldPosition="0">
        <references count="1">
          <reference field="4294967294" count="1" selected="0">
            <x v="0"/>
          </reference>
        </references>
      </pivotArea>
    </chartFormat>
    <chartFormat chart="1" format="1" series="1">
      <pivotArea type="data" outline="0" fieldPosition="0">
        <references count="1">
          <reference field="4294967294" count="1" selected="0">
            <x v="0"/>
          </reference>
        </references>
      </pivotArea>
    </chartFormat>
    <chartFormat chart="2" format="1" series="1">
      <pivotArea type="data" outline="0" fieldPosition="0">
        <references count="2">
          <reference field="4294967294" count="1" selected="0">
            <x v="0"/>
          </reference>
          <reference field="2" count="1" selected="0">
            <x v="9"/>
          </reference>
        </references>
      </pivotArea>
    </chartFormat>
    <chartFormat chart="2" format="2" series="1">
      <pivotArea type="data" outline="0" fieldPosition="0">
        <references count="2">
          <reference field="4294967294" count="1" selected="0">
            <x v="0"/>
          </reference>
          <reference field="2" count="1" selected="0">
            <x v="10"/>
          </reference>
        </references>
      </pivotArea>
    </chartFormat>
    <chartFormat chart="2" format="3" series="1">
      <pivotArea type="data" outline="0" fieldPosition="0">
        <references count="2">
          <reference field="4294967294" count="1" selected="0">
            <x v="0"/>
          </reference>
          <reference field="2" count="1" selected="0">
            <x v="11"/>
          </reference>
        </references>
      </pivotArea>
    </chartFormat>
    <chartFormat chart="2" format="4" series="1">
      <pivotArea type="data" outline="0" fieldPosition="0">
        <references count="2">
          <reference field="4294967294" count="1" selected="0">
            <x v="0"/>
          </reference>
          <reference field="2" count="1" selected="0">
            <x v="12"/>
          </reference>
        </references>
      </pivotArea>
    </chartFormat>
    <chartFormat chart="2" format="5" series="1">
      <pivotArea type="data" outline="0" fieldPosition="0">
        <references count="2">
          <reference field="4294967294" count="1" selected="0">
            <x v="0"/>
          </reference>
          <reference field="2" count="1" selected="0">
            <x v="13"/>
          </reference>
        </references>
      </pivotArea>
    </chartFormat>
    <chartFormat chart="2" format="6" series="1">
      <pivotArea type="data" outline="0" fieldPosition="0">
        <references count="2">
          <reference field="4294967294" count="1" selected="0">
            <x v="0"/>
          </reference>
          <reference field="2" count="1" selected="0">
            <x v="14"/>
          </reference>
        </references>
      </pivotArea>
    </chartFormat>
    <chartFormat chart="2" format="7" series="1">
      <pivotArea type="data" outline="0" fieldPosition="0">
        <references count="2">
          <reference field="4294967294" count="1" selected="0">
            <x v="0"/>
          </reference>
          <reference field="2" count="1" selected="0">
            <x v="15"/>
          </reference>
        </references>
      </pivotArea>
    </chartFormat>
    <chartFormat chart="2" format="8" series="1">
      <pivotArea type="data" outline="0" fieldPosition="0">
        <references count="2">
          <reference field="4294967294" count="1" selected="0">
            <x v="0"/>
          </reference>
          <reference field="2" count="1" selected="0">
            <x v="16"/>
          </reference>
        </references>
      </pivotArea>
    </chartFormat>
    <chartFormat chart="2" format="9" series="1">
      <pivotArea type="data" outline="0" fieldPosition="0">
        <references count="2">
          <reference field="4294967294" count="1" selected="0">
            <x v="0"/>
          </reference>
          <reference field="2" count="1" selected="0">
            <x v="17"/>
          </reference>
        </references>
      </pivotArea>
    </chartFormat>
    <chartFormat chart="3" format="1" series="1">
      <pivotArea type="data" outline="0" fieldPosition="0">
        <references count="1">
          <reference field="4294967294" count="1" selected="0">
            <x v="0"/>
          </reference>
        </references>
      </pivotArea>
    </chartFormat>
    <chartFormat chart="4" format="2" series="1">
      <pivotArea type="data" outline="0" fieldPosition="0">
        <references count="1">
          <reference field="4294967294" count="1" selected="0">
            <x v="0"/>
          </reference>
        </references>
      </pivotArea>
    </chartFormat>
    <chartFormat chart="4" format="5" series="1">
      <pivotArea type="data" outline="0" fieldPosition="0">
        <references count="1">
          <reference field="4294967294" count="1" selected="0">
            <x v="1"/>
          </reference>
        </references>
      </pivotArea>
    </chartFormat>
    <chartFormat chart="5" format="3" series="1">
      <pivotArea type="data" outline="0" fieldPosition="0">
        <references count="1">
          <reference field="4294967294" count="1" selected="0">
            <x v="0"/>
          </reference>
        </references>
      </pivotArea>
    </chartFormat>
    <chartFormat chart="5" format="5" series="1">
      <pivotArea type="data" outline="0" fieldPosition="0">
        <references count="1">
          <reference field="4294967294" count="1" selected="0">
            <x v="1"/>
          </reference>
        </references>
      </pivotArea>
    </chartFormat>
    <chartFormat chart="6" format="6" series="1">
      <pivotArea type="data" outline="0" fieldPosition="0">
        <references count="1">
          <reference field="4294967294" count="1" selected="0">
            <x v="0"/>
          </reference>
        </references>
      </pivotArea>
    </chartFormat>
    <chartFormat chart="6" format="7" series="1">
      <pivotArea type="data" outline="0" fieldPosition="0">
        <references count="1">
          <reference field="4294967294" count="1" selected="0">
            <x v="1"/>
          </reference>
        </references>
      </pivotArea>
    </chartFormat>
    <chartFormat chart="6" format="8" series="1">
      <pivotArea type="data" outline="0" fieldPosition="0">
        <references count="1">
          <reference field="4294967294" count="1" selected="0">
            <x v="2"/>
          </reference>
        </references>
      </pivotArea>
    </chartFormat>
    <chartFormat chart="9" format="9" series="1">
      <pivotArea type="data" outline="0" fieldPosition="0">
        <references count="1">
          <reference field="4294967294" count="1" selected="0">
            <x v="0"/>
          </reference>
        </references>
      </pivotArea>
    </chartFormat>
    <chartFormat chart="9" format="10" series="1">
      <pivotArea type="data" outline="0" fieldPosition="0">
        <references count="1">
          <reference field="4294967294" count="1" selected="0">
            <x v="1"/>
          </reference>
        </references>
      </pivotArea>
    </chartFormat>
    <chartFormat chart="9" format="11" series="1">
      <pivotArea type="data" outline="0" fieldPosition="0">
        <references count="1">
          <reference field="4294967294" count="1" selected="0">
            <x v="2"/>
          </reference>
        </references>
      </pivotArea>
    </chartFormat>
    <chartFormat chart="10" format="12" series="1">
      <pivotArea type="data" outline="0" fieldPosition="0">
        <references count="1">
          <reference field="4294967294" count="1" selected="0">
            <x v="0"/>
          </reference>
        </references>
      </pivotArea>
    </chartFormat>
    <chartFormat chart="10" format="13" series="1">
      <pivotArea type="data" outline="0" fieldPosition="0">
        <references count="1">
          <reference field="4294967294" count="1" selected="0">
            <x v="1"/>
          </reference>
        </references>
      </pivotArea>
    </chartFormat>
    <chartFormat chart="10" format="14" series="1">
      <pivotArea type="data" outline="0" fieldPosition="0">
        <references count="1">
          <reference field="4294967294" count="1" selected="0">
            <x v="2"/>
          </reference>
        </references>
      </pivotArea>
    </chartFormat>
    <chartFormat chart="11" format="9" series="1">
      <pivotArea type="data" outline="0" fieldPosition="0">
        <references count="1">
          <reference field="4294967294" count="1" selected="0">
            <x v="0"/>
          </reference>
        </references>
      </pivotArea>
    </chartFormat>
    <chartFormat chart="11" format="10" series="1">
      <pivotArea type="data" outline="0" fieldPosition="0">
        <references count="1">
          <reference field="4294967294" count="1" selected="0">
            <x v="1"/>
          </reference>
        </references>
      </pivotArea>
    </chartFormat>
    <chartFormat chart="11" format="11" series="1">
      <pivotArea type="data" outline="0" fieldPosition="0">
        <references count="1">
          <reference field="4294967294" count="1" selected="0">
            <x v="2"/>
          </reference>
        </references>
      </pivotArea>
    </chartFormat>
    <chartFormat chart="12" format="12" series="1">
      <pivotArea type="data" outline="0" fieldPosition="0">
        <references count="1">
          <reference field="4294967294" count="1" selected="0">
            <x v="0"/>
          </reference>
        </references>
      </pivotArea>
    </chartFormat>
    <chartFormat chart="12" format="13" series="1">
      <pivotArea type="data" outline="0" fieldPosition="0">
        <references count="1">
          <reference field="4294967294" count="1" selected="0">
            <x v="1"/>
          </reference>
        </references>
      </pivotArea>
    </chartFormat>
    <chartFormat chart="12" format="14" series="1">
      <pivotArea type="data" outline="0" fieldPosition="0">
        <references count="1">
          <reference field="4294967294" count="1" selected="0">
            <x v="2"/>
          </reference>
        </references>
      </pivotArea>
    </chartFormat>
  </chartFormats>
  <pivotHierarchies count="21">
    <pivotHierarchy/>
    <pivotHierarchy/>
    <pivotHierarchy/>
    <pivotHierarchy/>
    <pivotHierarchy/>
    <pivotHierarchy/>
    <pivotHierarchy/>
    <pivotHierarchy/>
    <pivotHierarchy dragToRow="0" dragToCol="0" dragToPage="0" dragToData="1" caption="Visitors"/>
    <pivotHierarchy dragToRow="0" dragToCol="0" dragToPage="0" dragToData="1" caption="VisitorsPriorWeek"/>
    <pivotHierarchy dragToRow="0" dragToCol="0" dragToPage="0" dragToData="1" caption="Visitors_Dummy"/>
    <pivotHierarchy dragToRow="0" dragToCol="0" dragToPage="0" dragToData="1" caption="AvgVisitorsAllWeeks"/>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2">
    <rowHierarchyUsage hierarchyUsage="1"/>
    <rowHierarchyUsage hierarchyUsage="3"/>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Lst>
</pivotTableDefinition>
</file>

<file path=xl/pivotTables/pivotTable8.xml><?xml version="1.0" encoding="utf-8"?>
<pivotTableDefinition xmlns="http://schemas.openxmlformats.org/spreadsheetml/2006/main" name="PivotTable4" cacheId="667" applyNumberFormats="0" applyBorderFormats="0" applyFontFormats="0" applyPatternFormats="0" applyAlignmentFormats="0" applyWidthHeightFormats="1" dataCaption="Values" tag="89954bf9-d383-4701-9659-708a902b7dbc" updatedVersion="4" minRefreshableVersion="3" useAutoFormatting="1" itemPrintTitles="1" createdVersion="4" indent="0" outline="1" outlineData="1" multipleFieldFilters="0" chartFormat="10" fieldListSortAscending="1">
  <location ref="B2:F73" firstHeaderRow="0" firstDataRow="1" firstDataCol="1"/>
  <pivotFields count="7">
    <pivotField dataField="1" showAll="0"/>
    <pivotField axis="axisRow" allDrilled="1" showAll="0" sortType="ascending" defaultAttributeDrillState="1">
      <items count="8">
        <item x="0"/>
        <item x="1"/>
        <item x="2"/>
        <item x="3"/>
        <item x="4"/>
        <item x="5"/>
        <item x="6"/>
        <item t="default"/>
      </items>
      <autoSortScope>
        <pivotArea dataOnly="0" outline="0" fieldPosition="0">
          <references count="1">
            <reference field="4294967294" count="1" selected="0">
              <x v="3"/>
            </reference>
          </references>
        </pivotArea>
      </autoSortScope>
    </pivotField>
    <pivotField axis="axisRow" allDrilled="1" showAll="0" dataSourceSort="1" defaultAttributeDrillState="1">
      <items count="19">
        <item x="0"/>
        <item x="1"/>
        <item x="2"/>
        <item x="3"/>
        <item x="4"/>
        <item x="5"/>
        <item x="6"/>
        <item x="7"/>
        <item x="8"/>
        <item x="9"/>
        <item x="10"/>
        <item x="11"/>
        <item x="12"/>
        <item x="13"/>
        <item x="14"/>
        <item x="15"/>
        <item x="16"/>
        <item x="17"/>
        <item t="default"/>
      </items>
    </pivotField>
    <pivotField dataField="1" showAll="0"/>
    <pivotField dataField="1" showAll="0"/>
    <pivotField dataField="1" showAll="0"/>
    <pivotField allDrilled="1" showAll="0" dataSourceSort="1" defaultAttributeDrillState="1"/>
  </pivotFields>
  <rowFields count="2">
    <field x="1"/>
    <field x="2"/>
  </rowFields>
  <rowItems count="71">
    <i>
      <x/>
    </i>
    <i r="1">
      <x/>
    </i>
    <i r="1">
      <x v="1"/>
    </i>
    <i r="1">
      <x v="2"/>
    </i>
    <i r="1">
      <x v="3"/>
    </i>
    <i r="1">
      <x v="4"/>
    </i>
    <i r="1">
      <x v="5"/>
    </i>
    <i r="1">
      <x v="6"/>
    </i>
    <i r="1">
      <x v="7"/>
    </i>
    <i r="1">
      <x v="8"/>
    </i>
    <i>
      <x v="1"/>
    </i>
    <i r="1">
      <x/>
    </i>
    <i r="1">
      <x v="1"/>
    </i>
    <i r="1">
      <x v="2"/>
    </i>
    <i r="1">
      <x v="3"/>
    </i>
    <i r="1">
      <x v="4"/>
    </i>
    <i r="1">
      <x v="5"/>
    </i>
    <i r="1">
      <x v="6"/>
    </i>
    <i r="1">
      <x v="7"/>
    </i>
    <i r="1">
      <x v="8"/>
    </i>
    <i>
      <x v="2"/>
    </i>
    <i r="1">
      <x/>
    </i>
    <i r="1">
      <x v="1"/>
    </i>
    <i r="1">
      <x v="2"/>
    </i>
    <i r="1">
      <x v="3"/>
    </i>
    <i r="1">
      <x v="4"/>
    </i>
    <i r="1">
      <x v="5"/>
    </i>
    <i r="1">
      <x v="6"/>
    </i>
    <i r="1">
      <x v="7"/>
    </i>
    <i r="1">
      <x v="8"/>
    </i>
    <i>
      <x v="3"/>
    </i>
    <i r="1">
      <x/>
    </i>
    <i r="1">
      <x v="1"/>
    </i>
    <i r="1">
      <x v="2"/>
    </i>
    <i r="1">
      <x v="3"/>
    </i>
    <i r="1">
      <x v="4"/>
    </i>
    <i r="1">
      <x v="5"/>
    </i>
    <i r="1">
      <x v="6"/>
    </i>
    <i r="1">
      <x v="7"/>
    </i>
    <i r="1">
      <x v="8"/>
    </i>
    <i>
      <x v="4"/>
    </i>
    <i r="1">
      <x/>
    </i>
    <i r="1">
      <x v="1"/>
    </i>
    <i r="1">
      <x v="2"/>
    </i>
    <i r="1">
      <x v="3"/>
    </i>
    <i r="1">
      <x v="4"/>
    </i>
    <i r="1">
      <x v="5"/>
    </i>
    <i r="1">
      <x v="6"/>
    </i>
    <i r="1">
      <x v="7"/>
    </i>
    <i r="1">
      <x v="8"/>
    </i>
    <i>
      <x v="5"/>
    </i>
    <i r="1">
      <x/>
    </i>
    <i r="1">
      <x v="1"/>
    </i>
    <i r="1">
      <x v="2"/>
    </i>
    <i r="1">
      <x v="3"/>
    </i>
    <i r="1">
      <x v="4"/>
    </i>
    <i r="1">
      <x v="5"/>
    </i>
    <i r="1">
      <x v="6"/>
    </i>
    <i r="1">
      <x v="7"/>
    </i>
    <i r="1">
      <x v="8"/>
    </i>
    <i>
      <x v="6"/>
    </i>
    <i r="1">
      <x/>
    </i>
    <i r="1">
      <x v="1"/>
    </i>
    <i r="1">
      <x v="2"/>
    </i>
    <i r="1">
      <x v="3"/>
    </i>
    <i r="1">
      <x v="4"/>
    </i>
    <i r="1">
      <x v="5"/>
    </i>
    <i r="1">
      <x v="6"/>
    </i>
    <i r="1">
      <x v="7"/>
    </i>
    <i r="1">
      <x v="8"/>
    </i>
    <i t="grand">
      <x/>
    </i>
  </rowItems>
  <colFields count="1">
    <field x="-2"/>
  </colFields>
  <colItems count="4">
    <i>
      <x/>
    </i>
    <i i="1">
      <x v="1"/>
    </i>
    <i i="2">
      <x v="2"/>
    </i>
    <i i="3">
      <x v="3"/>
    </i>
  </colItems>
  <dataFields count="4">
    <dataField name="Visitors" fld="0" baseField="0" baseItem="0"/>
    <dataField name="Visitors_Dummy" fld="3" baseField="0" baseItem="0"/>
    <dataField name="AvgVisitorsAllWeeks" fld="4" baseField="0" baseItem="0"/>
    <dataField name="SelectedCalendarWeekdayOffset" fld="5" baseField="0" baseItem="0"/>
  </dataFields>
  <chartFormats count="23">
    <chartFormat chart="0" format="0" series="1">
      <pivotArea type="data" outline="0" fieldPosition="0">
        <references count="1">
          <reference field="4294967294" count="1" selected="0">
            <x v="0"/>
          </reference>
        </references>
      </pivotArea>
    </chartFormat>
    <chartFormat chart="1" format="1" series="1">
      <pivotArea type="data" outline="0" fieldPosition="0">
        <references count="1">
          <reference field="4294967294" count="1" selected="0">
            <x v="0"/>
          </reference>
        </references>
      </pivotArea>
    </chartFormat>
    <chartFormat chart="2" format="1" series="1">
      <pivotArea type="data" outline="0" fieldPosition="0">
        <references count="2">
          <reference field="4294967294" count="1" selected="0">
            <x v="0"/>
          </reference>
          <reference field="2" count="1" selected="0">
            <x v="9"/>
          </reference>
        </references>
      </pivotArea>
    </chartFormat>
    <chartFormat chart="2" format="2" series="1">
      <pivotArea type="data" outline="0" fieldPosition="0">
        <references count="2">
          <reference field="4294967294" count="1" selected="0">
            <x v="0"/>
          </reference>
          <reference field="2" count="1" selected="0">
            <x v="10"/>
          </reference>
        </references>
      </pivotArea>
    </chartFormat>
    <chartFormat chart="2" format="3" series="1">
      <pivotArea type="data" outline="0" fieldPosition="0">
        <references count="2">
          <reference field="4294967294" count="1" selected="0">
            <x v="0"/>
          </reference>
          <reference field="2" count="1" selected="0">
            <x v="11"/>
          </reference>
        </references>
      </pivotArea>
    </chartFormat>
    <chartFormat chart="2" format="4" series="1">
      <pivotArea type="data" outline="0" fieldPosition="0">
        <references count="2">
          <reference field="4294967294" count="1" selected="0">
            <x v="0"/>
          </reference>
          <reference field="2" count="1" selected="0">
            <x v="12"/>
          </reference>
        </references>
      </pivotArea>
    </chartFormat>
    <chartFormat chart="2" format="5" series="1">
      <pivotArea type="data" outline="0" fieldPosition="0">
        <references count="2">
          <reference field="4294967294" count="1" selected="0">
            <x v="0"/>
          </reference>
          <reference field="2" count="1" selected="0">
            <x v="13"/>
          </reference>
        </references>
      </pivotArea>
    </chartFormat>
    <chartFormat chart="2" format="6" series="1">
      <pivotArea type="data" outline="0" fieldPosition="0">
        <references count="2">
          <reference field="4294967294" count="1" selected="0">
            <x v="0"/>
          </reference>
          <reference field="2" count="1" selected="0">
            <x v="14"/>
          </reference>
        </references>
      </pivotArea>
    </chartFormat>
    <chartFormat chart="2" format="7" series="1">
      <pivotArea type="data" outline="0" fieldPosition="0">
        <references count="2">
          <reference field="4294967294" count="1" selected="0">
            <x v="0"/>
          </reference>
          <reference field="2" count="1" selected="0">
            <x v="15"/>
          </reference>
        </references>
      </pivotArea>
    </chartFormat>
    <chartFormat chart="2" format="8" series="1">
      <pivotArea type="data" outline="0" fieldPosition="0">
        <references count="2">
          <reference field="4294967294" count="1" selected="0">
            <x v="0"/>
          </reference>
          <reference field="2" count="1" selected="0">
            <x v="16"/>
          </reference>
        </references>
      </pivotArea>
    </chartFormat>
    <chartFormat chart="2" format="9" series="1">
      <pivotArea type="data" outline="0" fieldPosition="0">
        <references count="2">
          <reference field="4294967294" count="1" selected="0">
            <x v="0"/>
          </reference>
          <reference field="2" count="1" selected="0">
            <x v="17"/>
          </reference>
        </references>
      </pivotArea>
    </chartFormat>
    <chartFormat chart="3" format="1" series="1">
      <pivotArea type="data" outline="0" fieldPosition="0">
        <references count="1">
          <reference field="4294967294" count="1" selected="0">
            <x v="0"/>
          </reference>
        </references>
      </pivotArea>
    </chartFormat>
    <chartFormat chart="4" format="2" series="1">
      <pivotArea type="data" outline="0" fieldPosition="0">
        <references count="1">
          <reference field="4294967294" count="1" selected="0">
            <x v="0"/>
          </reference>
        </references>
      </pivotArea>
    </chartFormat>
    <chartFormat chart="4" format="5" series="1">
      <pivotArea type="data" outline="0" fieldPosition="0">
        <references count="1">
          <reference field="4294967294" count="1" selected="0">
            <x v="1"/>
          </reference>
        </references>
      </pivotArea>
    </chartFormat>
    <chartFormat chart="5" format="3" series="1">
      <pivotArea type="data" outline="0" fieldPosition="0">
        <references count="1">
          <reference field="4294967294" count="1" selected="0">
            <x v="0"/>
          </reference>
        </references>
      </pivotArea>
    </chartFormat>
    <chartFormat chart="5" format="5" series="1">
      <pivotArea type="data" outline="0" fieldPosition="0">
        <references count="1">
          <reference field="4294967294" count="1" selected="0">
            <x v="1"/>
          </reference>
        </references>
      </pivotArea>
    </chartFormat>
    <chartFormat chart="6" format="6" series="1">
      <pivotArea type="data" outline="0" fieldPosition="0">
        <references count="1">
          <reference field="4294967294" count="1" selected="0">
            <x v="0"/>
          </reference>
        </references>
      </pivotArea>
    </chartFormat>
    <chartFormat chart="6" format="7" series="1">
      <pivotArea type="data" outline="0" fieldPosition="0">
        <references count="1">
          <reference field="4294967294" count="1" selected="0">
            <x v="1"/>
          </reference>
        </references>
      </pivotArea>
    </chartFormat>
    <chartFormat chart="6" format="8" series="1">
      <pivotArea type="data" outline="0" fieldPosition="0">
        <references count="1">
          <reference field="4294967294" count="1" selected="0">
            <x v="2"/>
          </reference>
        </references>
      </pivotArea>
    </chartFormat>
    <chartFormat chart="7" format="9" series="1">
      <pivotArea type="data" outline="0" fieldPosition="0">
        <references count="1">
          <reference field="4294967294" count="1" selected="0">
            <x v="0"/>
          </reference>
        </references>
      </pivotArea>
    </chartFormat>
    <chartFormat chart="7" format="10" series="1">
      <pivotArea type="data" outline="0" fieldPosition="0">
        <references count="1">
          <reference field="4294967294" count="1" selected="0">
            <x v="1"/>
          </reference>
        </references>
      </pivotArea>
    </chartFormat>
    <chartFormat chart="7" format="11" series="1">
      <pivotArea type="data" outline="0" fieldPosition="0">
        <references count="1">
          <reference field="4294967294" count="1" selected="0">
            <x v="2"/>
          </reference>
        </references>
      </pivotArea>
    </chartFormat>
    <chartFormat chart="7" format="15" series="1">
      <pivotArea type="data" outline="0" fieldPosition="0">
        <references count="1">
          <reference field="4294967294" count="1" selected="0">
            <x v="3"/>
          </reference>
        </references>
      </pivotArea>
    </chartFormat>
  </chartFormats>
  <pivotHierarchies count="21">
    <pivotHierarchy/>
    <pivotHierarchy/>
    <pivotHierarchy/>
    <pivotHierarchy/>
    <pivotHierarchy multipleItemSelectionAllowed="1"/>
    <pivotHierarchy/>
    <pivotHierarchy/>
    <pivotHierarchy/>
    <pivotHierarchy dragToRow="0" dragToCol="0" dragToPage="0" dragToData="1" caption="Visitors"/>
    <pivotHierarchy dragToRow="0" dragToCol="0" dragToPage="0" dragToData="1" caption="VisitorsPriorWeek"/>
    <pivotHierarchy dragToRow="0" dragToCol="0" dragToPage="0" dragToData="1" caption="Visitors_Dummy"/>
    <pivotHierarchy dragToRow="0" dragToCol="0" dragToPage="0" dragToData="1" caption="AvgVisitorsAllWeeks"/>
    <pivotHierarchy dragToRow="0" dragToCol="0" dragToPage="0" dragToData="1"/>
    <pivotHierarchy dragToRow="0" dragToCol="0" dragToPage="0" dragToData="1"/>
    <pivotHierarchy dragToRow="0" dragToCol="0" dragToPage="0" dragToData="1" caption="SelectedCalendarWeekdayOffset"/>
    <pivotHierarchy dragToRow="0" dragToCol="0" dragToPage="0" dragToData="1" caption="WeekdayStartSelectorSelected"/>
    <pivotHierarchy dragToRow="0" dragToCol="0" dragToPage="0" dragToData="1" caption="CalendarWeekdayISFILTERED"/>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2">
    <rowHierarchyUsage hierarchyUsage="1"/>
    <rowHierarchyUsage hierarchyUsage="3"/>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WeekdaySelect" sourceName="[WeekdayStartSelector].[WeekdaySelect]">
  <pivotTables>
    <pivotTable tabId="10" name="PivotTable4"/>
  </pivotTables>
  <data>
    <olap pivotCacheId="2">
      <levels count="2">
        <level uniqueName="[WeekdayStartSelector].[WeekdaySelect].[(All)]" sourceCaption="(All)" count="0"/>
        <level uniqueName="[WeekdayStartSelector].[WeekdaySelect].[WeekdaySelect]" sourceCaption="WeekdaySelect" count="7">
          <ranges>
            <range startItem="0">
              <i n="[WeekdayStartSelector].[WeekdaySelect].&amp;[Sun]" c="Sun"/>
              <i n="[WeekdayStartSelector].[WeekdaySelect].&amp;[Mon]" c="Mon"/>
              <i n="[WeekdayStartSelector].[WeekdaySelect].&amp;[Tue]" c="Tue"/>
              <i n="[WeekdayStartSelector].[WeekdaySelect].&amp;[Wed]" c="Wed"/>
              <i n="[WeekdayStartSelector].[WeekdaySelect].&amp;[Thu]" c="Thu"/>
              <i n="[WeekdayStartSelector].[WeekdaySelect].&amp;[Fri]" c="Fri"/>
              <i n="[WeekdayStartSelector].[WeekdaySelect].&amp;[Sat]" c="Sat"/>
            </range>
          </ranges>
        </level>
      </levels>
      <selections count="1">
        <selection n="[WeekdayStartSelector].[WeekdaySelect].[All]"/>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WeekdaySelect" cache="Slicer_WeekdaySelect" caption="WeekdaySelect" level="1" rowHeight="241300"/>
</slicers>
</file>

<file path=xl/tables/table1.xml><?xml version="1.0" encoding="utf-8"?>
<table xmlns="http://schemas.openxmlformats.org/spreadsheetml/2006/main" id="1" name="VisitorCount" displayName="VisitorCount" ref="A1:B57" totalsRowShown="0" headerRowBorderDxfId="6" tableBorderDxfId="5">
  <autoFilter ref="A1:B57"/>
  <tableColumns count="2">
    <tableColumn id="1" name="Date" dataDxfId="0"/>
    <tableColumn id="2" name="VisitorCount"/>
  </tableColumns>
  <tableStyleInfo name="TableStyleLight1" showFirstColumn="0" showLastColumn="0" showRowStripes="1" showColumnStripes="0"/>
</table>
</file>

<file path=xl/tables/table2.xml><?xml version="1.0" encoding="utf-8"?>
<table xmlns="http://schemas.openxmlformats.org/spreadsheetml/2006/main" id="2" name="Calendar" displayName="Calendar" ref="A1:D366" totalsRowShown="0">
  <autoFilter ref="A1:D366"/>
  <tableColumns count="4">
    <tableColumn id="1" name="Date" dataDxfId="4"/>
    <tableColumn id="2" name="Weekday" dataDxfId="3">
      <calculatedColumnFormula>TEXT(Calendar[[#This Row],[Date]],"DDD")</calculatedColumnFormula>
    </tableColumn>
    <tableColumn id="3" name="WeekNum" dataDxfId="2">
      <calculatedColumnFormula>ROUNDDOWN((Calendar[[#This Row],[Date]]-"12/28/2014")/7,0)</calculatedColumnFormula>
    </tableColumn>
    <tableColumn id="4" name="WeekdayNum" dataDxfId="1">
      <calculatedColumnFormula>WEEKDAY(Calendar[[#This Row],[Date]])</calculatedColumnFormula>
    </tableColumn>
  </tableColumns>
  <tableStyleInfo name="TableStyleLight1" showFirstColumn="0" showLastColumn="0" showRowStripes="1" showColumnStripes="0"/>
</table>
</file>

<file path=xl/tables/table3.xml><?xml version="1.0" encoding="utf-8"?>
<table xmlns="http://schemas.openxmlformats.org/spreadsheetml/2006/main" id="3" name="WeekdayStartSelector" displayName="WeekdayStartSelector" ref="A1:B8" totalsRowShown="0">
  <autoFilter ref="A1:B8"/>
  <tableColumns count="2">
    <tableColumn id="1" name="WeekdaySelect"/>
    <tableColumn id="2" name="WeekdaySelectNum"/>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5.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ivotTable" Target="../pivotTables/pivotTable7.xml"/></Relationships>
</file>

<file path=xl/worksheets/_rels/sheet6.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6.xml"/><Relationship Id="rId1" Type="http://schemas.openxmlformats.org/officeDocument/2006/relationships/pivotTable" Target="../pivotTables/pivotTable8.xml"/></Relationships>
</file>

<file path=xl/worksheets/_rels/sheet7.xml.rels><?xml version="1.0" encoding="UTF-8" standalone="yes"?>
<Relationships xmlns="http://schemas.openxmlformats.org/package/2006/relationships"><Relationship Id="rId1" Type="http://schemas.openxmlformats.org/officeDocument/2006/relationships/table" Target="../tables/table1.xm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X75"/>
  <sheetViews>
    <sheetView showGridLines="0" workbookViewId="0">
      <selection activeCell="N21" sqref="N21"/>
    </sheetView>
  </sheetViews>
  <sheetFormatPr defaultRowHeight="15" x14ac:dyDescent="0.25"/>
  <cols>
    <col min="2" max="2" width="13.140625" customWidth="1"/>
    <col min="3" max="3" width="7.7109375" customWidth="1"/>
    <col min="15" max="15" width="13.140625" customWidth="1"/>
    <col min="16" max="16" width="16.28515625" customWidth="1"/>
    <col min="17" max="23" width="5.5703125" customWidth="1"/>
    <col min="24" max="24" width="11.28515625" customWidth="1"/>
    <col min="25" max="25" width="11.28515625" bestFit="1" customWidth="1"/>
  </cols>
  <sheetData>
    <row r="2" spans="2:24" x14ac:dyDescent="0.25">
      <c r="B2" s="4" t="s">
        <v>4</v>
      </c>
      <c r="C2" t="s">
        <v>13</v>
      </c>
      <c r="O2" s="4" t="s">
        <v>13</v>
      </c>
      <c r="P2" s="4" t="s">
        <v>14</v>
      </c>
    </row>
    <row r="3" spans="2:24" x14ac:dyDescent="0.25">
      <c r="B3" s="5" t="s">
        <v>8</v>
      </c>
      <c r="C3" s="6">
        <v>529.98</v>
      </c>
      <c r="O3" s="4" t="s">
        <v>4</v>
      </c>
      <c r="P3" t="s">
        <v>15</v>
      </c>
      <c r="Q3" t="s">
        <v>16</v>
      </c>
      <c r="R3" t="s">
        <v>17</v>
      </c>
      <c r="S3" t="s">
        <v>18</v>
      </c>
      <c r="T3" t="s">
        <v>19</v>
      </c>
      <c r="U3" t="s">
        <v>20</v>
      </c>
      <c r="V3" t="s">
        <v>21</v>
      </c>
      <c r="W3" t="s">
        <v>22</v>
      </c>
      <c r="X3" t="s">
        <v>12</v>
      </c>
    </row>
    <row r="4" spans="2:24" x14ac:dyDescent="0.25">
      <c r="B4" s="5" t="s">
        <v>6</v>
      </c>
      <c r="C4" s="6">
        <v>335.52</v>
      </c>
      <c r="O4" s="5" t="s">
        <v>8</v>
      </c>
      <c r="P4" s="6">
        <v>69.28</v>
      </c>
      <c r="Q4" s="6">
        <v>68.959999999999994</v>
      </c>
      <c r="R4" s="6">
        <v>68</v>
      </c>
      <c r="S4" s="6">
        <v>66.42</v>
      </c>
      <c r="T4" s="6">
        <v>65.44</v>
      </c>
      <c r="U4" s="6">
        <v>64.08</v>
      </c>
      <c r="V4" s="6">
        <v>59.32</v>
      </c>
      <c r="W4" s="6">
        <v>68.48</v>
      </c>
      <c r="X4" s="6">
        <v>529.98</v>
      </c>
    </row>
    <row r="5" spans="2:24" x14ac:dyDescent="0.25">
      <c r="B5" s="5" t="s">
        <v>10</v>
      </c>
      <c r="C5" s="6">
        <v>299</v>
      </c>
      <c r="O5" s="5" t="s">
        <v>6</v>
      </c>
      <c r="P5" s="6">
        <v>38.119999999999997</v>
      </c>
      <c r="Q5" s="6">
        <v>40.5</v>
      </c>
      <c r="R5" s="6">
        <v>42.9</v>
      </c>
      <c r="S5" s="6">
        <v>44.62</v>
      </c>
      <c r="T5" s="6">
        <v>40.22</v>
      </c>
      <c r="U5" s="6">
        <v>42.38</v>
      </c>
      <c r="V5" s="6">
        <v>44.94</v>
      </c>
      <c r="W5" s="6">
        <v>41.84</v>
      </c>
      <c r="X5" s="6">
        <v>335.52</v>
      </c>
    </row>
    <row r="6" spans="2:24" x14ac:dyDescent="0.25">
      <c r="B6" s="5" t="s">
        <v>11</v>
      </c>
      <c r="C6" s="6">
        <v>507.36</v>
      </c>
      <c r="O6" s="5" t="s">
        <v>10</v>
      </c>
      <c r="P6" s="6">
        <v>37.479999999999997</v>
      </c>
      <c r="Q6" s="6">
        <v>36.380000000000003</v>
      </c>
      <c r="R6" s="6">
        <v>38.08</v>
      </c>
      <c r="S6" s="6">
        <v>34.159999999999997</v>
      </c>
      <c r="T6" s="6">
        <v>37.18</v>
      </c>
      <c r="U6" s="6">
        <v>40.159999999999997</v>
      </c>
      <c r="V6" s="6">
        <v>37.96</v>
      </c>
      <c r="W6" s="6">
        <v>37.6</v>
      </c>
      <c r="X6" s="6">
        <v>299</v>
      </c>
    </row>
    <row r="7" spans="2:24" x14ac:dyDescent="0.25">
      <c r="B7" s="5" t="s">
        <v>9</v>
      </c>
      <c r="C7" s="6">
        <v>409.98</v>
      </c>
      <c r="O7" s="5" t="s">
        <v>11</v>
      </c>
      <c r="P7" s="6">
        <v>63.38</v>
      </c>
      <c r="Q7" s="6">
        <v>61.56</v>
      </c>
      <c r="R7" s="6">
        <v>64.36</v>
      </c>
      <c r="S7" s="6">
        <v>63.62</v>
      </c>
      <c r="T7" s="6">
        <v>60.84</v>
      </c>
      <c r="U7" s="6">
        <v>65.92</v>
      </c>
      <c r="V7" s="6">
        <v>64.06</v>
      </c>
      <c r="W7" s="6">
        <v>63.62</v>
      </c>
      <c r="X7" s="6">
        <v>507.36</v>
      </c>
    </row>
    <row r="8" spans="2:24" x14ac:dyDescent="0.25">
      <c r="B8" s="5" t="s">
        <v>5</v>
      </c>
      <c r="C8" s="6">
        <v>727.12</v>
      </c>
      <c r="O8" s="5" t="s">
        <v>9</v>
      </c>
      <c r="P8" s="6">
        <v>41.64</v>
      </c>
      <c r="Q8" s="6">
        <v>43.46</v>
      </c>
      <c r="R8" s="6">
        <v>45</v>
      </c>
      <c r="S8" s="6">
        <v>45.1</v>
      </c>
      <c r="T8" s="6">
        <v>48.3</v>
      </c>
      <c r="U8" s="6">
        <v>53.66</v>
      </c>
      <c r="V8" s="6">
        <v>63.54</v>
      </c>
      <c r="W8" s="6">
        <v>69.28</v>
      </c>
      <c r="X8" s="6">
        <v>409.98</v>
      </c>
    </row>
    <row r="9" spans="2:24" x14ac:dyDescent="0.25">
      <c r="B9" s="5" t="s">
        <v>7</v>
      </c>
      <c r="C9" s="6">
        <v>501.3</v>
      </c>
      <c r="O9" s="5" t="s">
        <v>5</v>
      </c>
      <c r="P9" s="6">
        <v>84.5</v>
      </c>
      <c r="Q9" s="6">
        <v>84.7</v>
      </c>
      <c r="R9" s="6">
        <v>86.86</v>
      </c>
      <c r="S9" s="6">
        <v>88.36</v>
      </c>
      <c r="T9" s="6">
        <v>90.52</v>
      </c>
      <c r="U9" s="6">
        <v>92.68</v>
      </c>
      <c r="V9" s="6">
        <v>97.22</v>
      </c>
      <c r="W9" s="6">
        <v>102.28</v>
      </c>
      <c r="X9" s="6">
        <v>727.12</v>
      </c>
    </row>
    <row r="10" spans="2:24" x14ac:dyDescent="0.25">
      <c r="B10" s="5" t="s">
        <v>12</v>
      </c>
      <c r="C10" s="6">
        <v>3310.26</v>
      </c>
      <c r="O10" s="5" t="s">
        <v>7</v>
      </c>
      <c r="P10" s="6">
        <v>63.34</v>
      </c>
      <c r="Q10" s="6">
        <v>61.98</v>
      </c>
      <c r="R10" s="6">
        <v>64.099999999999994</v>
      </c>
      <c r="S10" s="6">
        <v>60</v>
      </c>
      <c r="T10" s="6">
        <v>65.599999999999994</v>
      </c>
      <c r="U10" s="6">
        <v>59.56</v>
      </c>
      <c r="V10" s="6">
        <v>64.040000000000006</v>
      </c>
      <c r="W10" s="6">
        <v>62.68</v>
      </c>
      <c r="X10" s="6">
        <v>501.3</v>
      </c>
    </row>
    <row r="11" spans="2:24" x14ac:dyDescent="0.25">
      <c r="O11" s="5" t="s">
        <v>12</v>
      </c>
      <c r="P11" s="6">
        <v>397.74</v>
      </c>
      <c r="Q11" s="6">
        <v>397.54</v>
      </c>
      <c r="R11" s="6">
        <v>409.3</v>
      </c>
      <c r="S11" s="6">
        <v>402.28</v>
      </c>
      <c r="T11" s="6">
        <v>408.1</v>
      </c>
      <c r="U11" s="6">
        <v>418.44</v>
      </c>
      <c r="V11" s="6">
        <v>431.08</v>
      </c>
      <c r="W11" s="6">
        <v>445.78</v>
      </c>
      <c r="X11" s="6">
        <v>3310.26</v>
      </c>
    </row>
    <row r="18" spans="2:3" x14ac:dyDescent="0.25">
      <c r="B18" s="4" t="s">
        <v>4</v>
      </c>
      <c r="C18" t="s">
        <v>13</v>
      </c>
    </row>
    <row r="19" spans="2:3" x14ac:dyDescent="0.25">
      <c r="B19" s="5" t="s">
        <v>24</v>
      </c>
      <c r="C19" s="6">
        <v>69.28</v>
      </c>
    </row>
    <row r="20" spans="2:3" x14ac:dyDescent="0.25">
      <c r="B20" s="5" t="s">
        <v>25</v>
      </c>
      <c r="C20" s="6">
        <v>38.119999999999997</v>
      </c>
    </row>
    <row r="21" spans="2:3" x14ac:dyDescent="0.25">
      <c r="B21" s="5" t="s">
        <v>26</v>
      </c>
      <c r="C21" s="6">
        <v>37.479999999999997</v>
      </c>
    </row>
    <row r="22" spans="2:3" x14ac:dyDescent="0.25">
      <c r="B22" s="5" t="s">
        <v>27</v>
      </c>
      <c r="C22" s="6">
        <v>63.38</v>
      </c>
    </row>
    <row r="23" spans="2:3" x14ac:dyDescent="0.25">
      <c r="B23" s="5" t="s">
        <v>28</v>
      </c>
      <c r="C23" s="6">
        <v>41.64</v>
      </c>
    </row>
    <row r="24" spans="2:3" x14ac:dyDescent="0.25">
      <c r="B24" s="5" t="s">
        <v>29</v>
      </c>
      <c r="C24" s="6">
        <v>84.5</v>
      </c>
    </row>
    <row r="25" spans="2:3" x14ac:dyDescent="0.25">
      <c r="B25" s="5" t="s">
        <v>30</v>
      </c>
      <c r="C25" s="6">
        <v>63.34</v>
      </c>
    </row>
    <row r="26" spans="2:3" x14ac:dyDescent="0.25">
      <c r="B26" s="5" t="s">
        <v>31</v>
      </c>
      <c r="C26" s="6">
        <v>68.959999999999994</v>
      </c>
    </row>
    <row r="27" spans="2:3" x14ac:dyDescent="0.25">
      <c r="B27" s="5" t="s">
        <v>32</v>
      </c>
      <c r="C27" s="6">
        <v>40.5</v>
      </c>
    </row>
    <row r="28" spans="2:3" x14ac:dyDescent="0.25">
      <c r="B28" s="5" t="s">
        <v>33</v>
      </c>
      <c r="C28" s="6">
        <v>36.380000000000003</v>
      </c>
    </row>
    <row r="29" spans="2:3" x14ac:dyDescent="0.25">
      <c r="B29" s="5" t="s">
        <v>34</v>
      </c>
      <c r="C29" s="6">
        <v>61.56</v>
      </c>
    </row>
    <row r="30" spans="2:3" x14ac:dyDescent="0.25">
      <c r="B30" s="5" t="s">
        <v>35</v>
      </c>
      <c r="C30" s="6">
        <v>43.46</v>
      </c>
    </row>
    <row r="31" spans="2:3" x14ac:dyDescent="0.25">
      <c r="B31" s="5" t="s">
        <v>36</v>
      </c>
      <c r="C31" s="6">
        <v>84.7</v>
      </c>
    </row>
    <row r="32" spans="2:3" x14ac:dyDescent="0.25">
      <c r="B32" s="5" t="s">
        <v>37</v>
      </c>
      <c r="C32" s="6">
        <v>61.98</v>
      </c>
    </row>
    <row r="33" spans="2:3" x14ac:dyDescent="0.25">
      <c r="B33" s="5" t="s">
        <v>38</v>
      </c>
      <c r="C33" s="6">
        <v>68</v>
      </c>
    </row>
    <row r="34" spans="2:3" x14ac:dyDescent="0.25">
      <c r="B34" s="5" t="s">
        <v>39</v>
      </c>
      <c r="C34" s="6">
        <v>42.9</v>
      </c>
    </row>
    <row r="35" spans="2:3" x14ac:dyDescent="0.25">
      <c r="B35" s="5" t="s">
        <v>40</v>
      </c>
      <c r="C35" s="6">
        <v>38.08</v>
      </c>
    </row>
    <row r="36" spans="2:3" x14ac:dyDescent="0.25">
      <c r="B36" s="5" t="s">
        <v>41</v>
      </c>
      <c r="C36" s="6">
        <v>64.36</v>
      </c>
    </row>
    <row r="37" spans="2:3" x14ac:dyDescent="0.25">
      <c r="B37" s="5" t="s">
        <v>42</v>
      </c>
      <c r="C37" s="6">
        <v>45</v>
      </c>
    </row>
    <row r="38" spans="2:3" x14ac:dyDescent="0.25">
      <c r="B38" s="5" t="s">
        <v>43</v>
      </c>
      <c r="C38" s="6">
        <v>86.86</v>
      </c>
    </row>
    <row r="39" spans="2:3" x14ac:dyDescent="0.25">
      <c r="B39" s="5" t="s">
        <v>44</v>
      </c>
      <c r="C39" s="6">
        <v>64.099999999999994</v>
      </c>
    </row>
    <row r="40" spans="2:3" x14ac:dyDescent="0.25">
      <c r="B40" s="5" t="s">
        <v>45</v>
      </c>
      <c r="C40" s="6">
        <v>66.42</v>
      </c>
    </row>
    <row r="41" spans="2:3" x14ac:dyDescent="0.25">
      <c r="B41" s="5" t="s">
        <v>46</v>
      </c>
      <c r="C41" s="6">
        <v>44.62</v>
      </c>
    </row>
    <row r="42" spans="2:3" x14ac:dyDescent="0.25">
      <c r="B42" s="5" t="s">
        <v>47</v>
      </c>
      <c r="C42" s="6">
        <v>34.159999999999997</v>
      </c>
    </row>
    <row r="43" spans="2:3" x14ac:dyDescent="0.25">
      <c r="B43" s="5" t="s">
        <v>48</v>
      </c>
      <c r="C43" s="6">
        <v>63.62</v>
      </c>
    </row>
    <row r="44" spans="2:3" x14ac:dyDescent="0.25">
      <c r="B44" s="5" t="s">
        <v>49</v>
      </c>
      <c r="C44" s="6">
        <v>45.1</v>
      </c>
    </row>
    <row r="45" spans="2:3" x14ac:dyDescent="0.25">
      <c r="B45" s="5" t="s">
        <v>50</v>
      </c>
      <c r="C45" s="6">
        <v>88.36</v>
      </c>
    </row>
    <row r="46" spans="2:3" x14ac:dyDescent="0.25">
      <c r="B46" s="5" t="s">
        <v>51</v>
      </c>
      <c r="C46" s="6">
        <v>60</v>
      </c>
    </row>
    <row r="47" spans="2:3" x14ac:dyDescent="0.25">
      <c r="B47" s="5" t="s">
        <v>52</v>
      </c>
      <c r="C47" s="6">
        <v>65.44</v>
      </c>
    </row>
    <row r="48" spans="2:3" x14ac:dyDescent="0.25">
      <c r="B48" s="5" t="s">
        <v>53</v>
      </c>
      <c r="C48" s="6">
        <v>40.22</v>
      </c>
    </row>
    <row r="49" spans="2:3" x14ac:dyDescent="0.25">
      <c r="B49" s="5" t="s">
        <v>54</v>
      </c>
      <c r="C49" s="6">
        <v>37.18</v>
      </c>
    </row>
    <row r="50" spans="2:3" x14ac:dyDescent="0.25">
      <c r="B50" s="5" t="s">
        <v>55</v>
      </c>
      <c r="C50" s="6">
        <v>60.84</v>
      </c>
    </row>
    <row r="51" spans="2:3" x14ac:dyDescent="0.25">
      <c r="B51" s="5" t="s">
        <v>56</v>
      </c>
      <c r="C51" s="6">
        <v>48.3</v>
      </c>
    </row>
    <row r="52" spans="2:3" x14ac:dyDescent="0.25">
      <c r="B52" s="5" t="s">
        <v>57</v>
      </c>
      <c r="C52" s="6">
        <v>90.52</v>
      </c>
    </row>
    <row r="53" spans="2:3" x14ac:dyDescent="0.25">
      <c r="B53" s="5" t="s">
        <v>58</v>
      </c>
      <c r="C53" s="6">
        <v>65.599999999999994</v>
      </c>
    </row>
    <row r="54" spans="2:3" x14ac:dyDescent="0.25">
      <c r="B54" s="5" t="s">
        <v>59</v>
      </c>
      <c r="C54" s="6">
        <v>64.08</v>
      </c>
    </row>
    <row r="55" spans="2:3" x14ac:dyDescent="0.25">
      <c r="B55" s="5" t="s">
        <v>60</v>
      </c>
      <c r="C55" s="6">
        <v>42.38</v>
      </c>
    </row>
    <row r="56" spans="2:3" x14ac:dyDescent="0.25">
      <c r="B56" s="5" t="s">
        <v>61</v>
      </c>
      <c r="C56" s="6">
        <v>40.159999999999997</v>
      </c>
    </row>
    <row r="57" spans="2:3" x14ac:dyDescent="0.25">
      <c r="B57" s="5" t="s">
        <v>62</v>
      </c>
      <c r="C57" s="6">
        <v>65.92</v>
      </c>
    </row>
    <row r="58" spans="2:3" x14ac:dyDescent="0.25">
      <c r="B58" s="5" t="s">
        <v>63</v>
      </c>
      <c r="C58" s="6">
        <v>53.66</v>
      </c>
    </row>
    <row r="59" spans="2:3" x14ac:dyDescent="0.25">
      <c r="B59" s="5" t="s">
        <v>64</v>
      </c>
      <c r="C59" s="6">
        <v>92.68</v>
      </c>
    </row>
    <row r="60" spans="2:3" x14ac:dyDescent="0.25">
      <c r="B60" s="5" t="s">
        <v>65</v>
      </c>
      <c r="C60" s="6">
        <v>59.56</v>
      </c>
    </row>
    <row r="61" spans="2:3" x14ac:dyDescent="0.25">
      <c r="B61" s="5" t="s">
        <v>66</v>
      </c>
      <c r="C61" s="6">
        <v>59.32</v>
      </c>
    </row>
    <row r="62" spans="2:3" x14ac:dyDescent="0.25">
      <c r="B62" s="5" t="s">
        <v>67</v>
      </c>
      <c r="C62" s="6">
        <v>44.94</v>
      </c>
    </row>
    <row r="63" spans="2:3" x14ac:dyDescent="0.25">
      <c r="B63" s="5" t="s">
        <v>68</v>
      </c>
      <c r="C63" s="6">
        <v>37.96</v>
      </c>
    </row>
    <row r="64" spans="2:3" x14ac:dyDescent="0.25">
      <c r="B64" s="5" t="s">
        <v>69</v>
      </c>
      <c r="C64" s="6">
        <v>64.06</v>
      </c>
    </row>
    <row r="65" spans="2:3" x14ac:dyDescent="0.25">
      <c r="B65" s="5" t="s">
        <v>70</v>
      </c>
      <c r="C65" s="6">
        <v>63.54</v>
      </c>
    </row>
    <row r="66" spans="2:3" x14ac:dyDescent="0.25">
      <c r="B66" s="5" t="s">
        <v>71</v>
      </c>
      <c r="C66" s="6">
        <v>97.22</v>
      </c>
    </row>
    <row r="67" spans="2:3" x14ac:dyDescent="0.25">
      <c r="B67" s="5" t="s">
        <v>72</v>
      </c>
      <c r="C67" s="6">
        <v>64.040000000000006</v>
      </c>
    </row>
    <row r="68" spans="2:3" x14ac:dyDescent="0.25">
      <c r="B68" s="5" t="s">
        <v>73</v>
      </c>
      <c r="C68" s="6">
        <v>68.48</v>
      </c>
    </row>
    <row r="69" spans="2:3" x14ac:dyDescent="0.25">
      <c r="B69" s="5" t="s">
        <v>74</v>
      </c>
      <c r="C69" s="6">
        <v>41.84</v>
      </c>
    </row>
    <row r="70" spans="2:3" x14ac:dyDescent="0.25">
      <c r="B70" s="5" t="s">
        <v>75</v>
      </c>
      <c r="C70" s="6">
        <v>37.6</v>
      </c>
    </row>
    <row r="71" spans="2:3" x14ac:dyDescent="0.25">
      <c r="B71" s="5" t="s">
        <v>76</v>
      </c>
      <c r="C71" s="6">
        <v>63.62</v>
      </c>
    </row>
    <row r="72" spans="2:3" x14ac:dyDescent="0.25">
      <c r="B72" s="5" t="s">
        <v>77</v>
      </c>
      <c r="C72" s="6">
        <v>69.28</v>
      </c>
    </row>
    <row r="73" spans="2:3" x14ac:dyDescent="0.25">
      <c r="B73" s="5" t="s">
        <v>78</v>
      </c>
      <c r="C73" s="6">
        <v>102.28</v>
      </c>
    </row>
    <row r="74" spans="2:3" x14ac:dyDescent="0.25">
      <c r="B74" s="5" t="s">
        <v>79</v>
      </c>
      <c r="C74" s="6">
        <v>62.68</v>
      </c>
    </row>
    <row r="75" spans="2:3" x14ac:dyDescent="0.25">
      <c r="B75" s="5" t="s">
        <v>12</v>
      </c>
      <c r="C75" s="6">
        <v>3310.26</v>
      </c>
    </row>
  </sheetData>
  <pageMargins left="0.7" right="0.7" top="0.75" bottom="0.75" header="0.3" footer="0.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66"/>
  <sheetViews>
    <sheetView showGridLines="0" workbookViewId="0">
      <selection activeCell="B2" sqref="B2"/>
    </sheetView>
  </sheetViews>
  <sheetFormatPr defaultRowHeight="15" x14ac:dyDescent="0.25"/>
  <cols>
    <col min="2" max="2" width="18.5703125" bestFit="1" customWidth="1"/>
    <col min="3" max="3" width="7.7109375" bestFit="1" customWidth="1"/>
  </cols>
  <sheetData>
    <row r="2" spans="2:3" x14ac:dyDescent="0.25">
      <c r="B2" s="4" t="s">
        <v>87</v>
      </c>
      <c r="C2" t="s">
        <v>13</v>
      </c>
    </row>
    <row r="3" spans="2:3" x14ac:dyDescent="0.25">
      <c r="B3" s="5" t="s">
        <v>8</v>
      </c>
      <c r="C3" s="6">
        <v>529.98</v>
      </c>
    </row>
    <row r="4" spans="2:3" x14ac:dyDescent="0.25">
      <c r="B4" s="8" t="s">
        <v>15</v>
      </c>
      <c r="C4" s="6">
        <v>69.28</v>
      </c>
    </row>
    <row r="5" spans="2:3" x14ac:dyDescent="0.25">
      <c r="B5" s="8" t="s">
        <v>16</v>
      </c>
      <c r="C5" s="6">
        <v>68.959999999999994</v>
      </c>
    </row>
    <row r="6" spans="2:3" x14ac:dyDescent="0.25">
      <c r="B6" s="8" t="s">
        <v>17</v>
      </c>
      <c r="C6" s="6">
        <v>68</v>
      </c>
    </row>
    <row r="7" spans="2:3" x14ac:dyDescent="0.25">
      <c r="B7" s="8" t="s">
        <v>18</v>
      </c>
      <c r="C7" s="6">
        <v>66.42</v>
      </c>
    </row>
    <row r="8" spans="2:3" x14ac:dyDescent="0.25">
      <c r="B8" s="8" t="s">
        <v>19</v>
      </c>
      <c r="C8" s="6">
        <v>65.44</v>
      </c>
    </row>
    <row r="9" spans="2:3" x14ac:dyDescent="0.25">
      <c r="B9" s="8" t="s">
        <v>20</v>
      </c>
      <c r="C9" s="6">
        <v>64.08</v>
      </c>
    </row>
    <row r="10" spans="2:3" x14ac:dyDescent="0.25">
      <c r="B10" s="8" t="s">
        <v>21</v>
      </c>
      <c r="C10" s="6">
        <v>59.32</v>
      </c>
    </row>
    <row r="11" spans="2:3" x14ac:dyDescent="0.25">
      <c r="B11" s="8" t="s">
        <v>22</v>
      </c>
      <c r="C11" s="6">
        <v>68.48</v>
      </c>
    </row>
    <row r="12" spans="2:3" x14ac:dyDescent="0.25">
      <c r="B12" s="5" t="s">
        <v>6</v>
      </c>
      <c r="C12" s="6">
        <v>335.52</v>
      </c>
    </row>
    <row r="13" spans="2:3" x14ac:dyDescent="0.25">
      <c r="B13" s="8" t="s">
        <v>15</v>
      </c>
      <c r="C13" s="6">
        <v>38.119999999999997</v>
      </c>
    </row>
    <row r="14" spans="2:3" x14ac:dyDescent="0.25">
      <c r="B14" s="8" t="s">
        <v>16</v>
      </c>
      <c r="C14" s="6">
        <v>40.5</v>
      </c>
    </row>
    <row r="15" spans="2:3" x14ac:dyDescent="0.25">
      <c r="B15" s="8" t="s">
        <v>17</v>
      </c>
      <c r="C15" s="6">
        <v>42.9</v>
      </c>
    </row>
    <row r="16" spans="2:3" x14ac:dyDescent="0.25">
      <c r="B16" s="8" t="s">
        <v>18</v>
      </c>
      <c r="C16" s="6">
        <v>44.62</v>
      </c>
    </row>
    <row r="17" spans="2:3" x14ac:dyDescent="0.25">
      <c r="B17" s="8" t="s">
        <v>19</v>
      </c>
      <c r="C17" s="6">
        <v>40.22</v>
      </c>
    </row>
    <row r="18" spans="2:3" x14ac:dyDescent="0.25">
      <c r="B18" s="8" t="s">
        <v>20</v>
      </c>
      <c r="C18" s="6">
        <v>42.38</v>
      </c>
    </row>
    <row r="19" spans="2:3" x14ac:dyDescent="0.25">
      <c r="B19" s="8" t="s">
        <v>21</v>
      </c>
      <c r="C19" s="6">
        <v>44.94</v>
      </c>
    </row>
    <row r="20" spans="2:3" x14ac:dyDescent="0.25">
      <c r="B20" s="8" t="s">
        <v>22</v>
      </c>
      <c r="C20" s="6">
        <v>41.84</v>
      </c>
    </row>
    <row r="21" spans="2:3" x14ac:dyDescent="0.25">
      <c r="B21" s="5" t="s">
        <v>10</v>
      </c>
      <c r="C21" s="6">
        <v>299</v>
      </c>
    </row>
    <row r="22" spans="2:3" x14ac:dyDescent="0.25">
      <c r="B22" s="8" t="s">
        <v>15</v>
      </c>
      <c r="C22" s="6">
        <v>37.479999999999997</v>
      </c>
    </row>
    <row r="23" spans="2:3" x14ac:dyDescent="0.25">
      <c r="B23" s="8" t="s">
        <v>16</v>
      </c>
      <c r="C23" s="6">
        <v>36.380000000000003</v>
      </c>
    </row>
    <row r="24" spans="2:3" x14ac:dyDescent="0.25">
      <c r="B24" s="8" t="s">
        <v>17</v>
      </c>
      <c r="C24" s="6">
        <v>38.08</v>
      </c>
    </row>
    <row r="25" spans="2:3" x14ac:dyDescent="0.25">
      <c r="B25" s="8" t="s">
        <v>18</v>
      </c>
      <c r="C25" s="6">
        <v>34.159999999999997</v>
      </c>
    </row>
    <row r="26" spans="2:3" x14ac:dyDescent="0.25">
      <c r="B26" s="8" t="s">
        <v>19</v>
      </c>
      <c r="C26" s="6">
        <v>37.18</v>
      </c>
    </row>
    <row r="27" spans="2:3" x14ac:dyDescent="0.25">
      <c r="B27" s="8" t="s">
        <v>20</v>
      </c>
      <c r="C27" s="6">
        <v>40.159999999999997</v>
      </c>
    </row>
    <row r="28" spans="2:3" x14ac:dyDescent="0.25">
      <c r="B28" s="8" t="s">
        <v>21</v>
      </c>
      <c r="C28" s="6">
        <v>37.96</v>
      </c>
    </row>
    <row r="29" spans="2:3" x14ac:dyDescent="0.25">
      <c r="B29" s="8" t="s">
        <v>22</v>
      </c>
      <c r="C29" s="6">
        <v>37.6</v>
      </c>
    </row>
    <row r="30" spans="2:3" x14ac:dyDescent="0.25">
      <c r="B30" s="5" t="s">
        <v>11</v>
      </c>
      <c r="C30" s="6">
        <v>507.36</v>
      </c>
    </row>
    <row r="31" spans="2:3" x14ac:dyDescent="0.25">
      <c r="B31" s="8" t="s">
        <v>15</v>
      </c>
      <c r="C31" s="6">
        <v>63.38</v>
      </c>
    </row>
    <row r="32" spans="2:3" x14ac:dyDescent="0.25">
      <c r="B32" s="8" t="s">
        <v>16</v>
      </c>
      <c r="C32" s="6">
        <v>61.56</v>
      </c>
    </row>
    <row r="33" spans="2:3" x14ac:dyDescent="0.25">
      <c r="B33" s="8" t="s">
        <v>17</v>
      </c>
      <c r="C33" s="6">
        <v>64.36</v>
      </c>
    </row>
    <row r="34" spans="2:3" x14ac:dyDescent="0.25">
      <c r="B34" s="8" t="s">
        <v>18</v>
      </c>
      <c r="C34" s="6">
        <v>63.62</v>
      </c>
    </row>
    <row r="35" spans="2:3" x14ac:dyDescent="0.25">
      <c r="B35" s="8" t="s">
        <v>19</v>
      </c>
      <c r="C35" s="6">
        <v>60.84</v>
      </c>
    </row>
    <row r="36" spans="2:3" x14ac:dyDescent="0.25">
      <c r="B36" s="8" t="s">
        <v>20</v>
      </c>
      <c r="C36" s="6">
        <v>65.92</v>
      </c>
    </row>
    <row r="37" spans="2:3" x14ac:dyDescent="0.25">
      <c r="B37" s="8" t="s">
        <v>21</v>
      </c>
      <c r="C37" s="6">
        <v>64.06</v>
      </c>
    </row>
    <row r="38" spans="2:3" x14ac:dyDescent="0.25">
      <c r="B38" s="8" t="s">
        <v>22</v>
      </c>
      <c r="C38" s="6">
        <v>63.62</v>
      </c>
    </row>
    <row r="39" spans="2:3" x14ac:dyDescent="0.25">
      <c r="B39" s="5" t="s">
        <v>9</v>
      </c>
      <c r="C39" s="6">
        <v>409.98</v>
      </c>
    </row>
    <row r="40" spans="2:3" x14ac:dyDescent="0.25">
      <c r="B40" s="8" t="s">
        <v>15</v>
      </c>
      <c r="C40" s="6">
        <v>41.64</v>
      </c>
    </row>
    <row r="41" spans="2:3" x14ac:dyDescent="0.25">
      <c r="B41" s="8" t="s">
        <v>16</v>
      </c>
      <c r="C41" s="6">
        <v>43.46</v>
      </c>
    </row>
    <row r="42" spans="2:3" x14ac:dyDescent="0.25">
      <c r="B42" s="8" t="s">
        <v>17</v>
      </c>
      <c r="C42" s="6">
        <v>45</v>
      </c>
    </row>
    <row r="43" spans="2:3" x14ac:dyDescent="0.25">
      <c r="B43" s="8" t="s">
        <v>18</v>
      </c>
      <c r="C43" s="6">
        <v>45.1</v>
      </c>
    </row>
    <row r="44" spans="2:3" x14ac:dyDescent="0.25">
      <c r="B44" s="8" t="s">
        <v>19</v>
      </c>
      <c r="C44" s="6">
        <v>48.3</v>
      </c>
    </row>
    <row r="45" spans="2:3" x14ac:dyDescent="0.25">
      <c r="B45" s="8" t="s">
        <v>20</v>
      </c>
      <c r="C45" s="6">
        <v>53.66</v>
      </c>
    </row>
    <row r="46" spans="2:3" x14ac:dyDescent="0.25">
      <c r="B46" s="8" t="s">
        <v>21</v>
      </c>
      <c r="C46" s="6">
        <v>63.54</v>
      </c>
    </row>
    <row r="47" spans="2:3" x14ac:dyDescent="0.25">
      <c r="B47" s="8" t="s">
        <v>22</v>
      </c>
      <c r="C47" s="6">
        <v>69.28</v>
      </c>
    </row>
    <row r="48" spans="2:3" x14ac:dyDescent="0.25">
      <c r="B48" s="5" t="s">
        <v>5</v>
      </c>
      <c r="C48" s="6">
        <v>727.12</v>
      </c>
    </row>
    <row r="49" spans="2:3" x14ac:dyDescent="0.25">
      <c r="B49" s="8" t="s">
        <v>15</v>
      </c>
      <c r="C49" s="6">
        <v>84.5</v>
      </c>
    </row>
    <row r="50" spans="2:3" x14ac:dyDescent="0.25">
      <c r="B50" s="8" t="s">
        <v>16</v>
      </c>
      <c r="C50" s="6">
        <v>84.7</v>
      </c>
    </row>
    <row r="51" spans="2:3" x14ac:dyDescent="0.25">
      <c r="B51" s="8" t="s">
        <v>17</v>
      </c>
      <c r="C51" s="6">
        <v>86.86</v>
      </c>
    </row>
    <row r="52" spans="2:3" x14ac:dyDescent="0.25">
      <c r="B52" s="8" t="s">
        <v>18</v>
      </c>
      <c r="C52" s="6">
        <v>88.36</v>
      </c>
    </row>
    <row r="53" spans="2:3" x14ac:dyDescent="0.25">
      <c r="B53" s="8" t="s">
        <v>19</v>
      </c>
      <c r="C53" s="6">
        <v>90.52</v>
      </c>
    </row>
    <row r="54" spans="2:3" x14ac:dyDescent="0.25">
      <c r="B54" s="8" t="s">
        <v>20</v>
      </c>
      <c r="C54" s="6">
        <v>92.68</v>
      </c>
    </row>
    <row r="55" spans="2:3" x14ac:dyDescent="0.25">
      <c r="B55" s="8" t="s">
        <v>21</v>
      </c>
      <c r="C55" s="6">
        <v>97.22</v>
      </c>
    </row>
    <row r="56" spans="2:3" x14ac:dyDescent="0.25">
      <c r="B56" s="8" t="s">
        <v>22</v>
      </c>
      <c r="C56" s="6">
        <v>102.28</v>
      </c>
    </row>
    <row r="57" spans="2:3" x14ac:dyDescent="0.25">
      <c r="B57" s="5" t="s">
        <v>7</v>
      </c>
      <c r="C57" s="6">
        <v>501.3</v>
      </c>
    </row>
    <row r="58" spans="2:3" x14ac:dyDescent="0.25">
      <c r="B58" s="8" t="s">
        <v>15</v>
      </c>
      <c r="C58" s="6">
        <v>63.34</v>
      </c>
    </row>
    <row r="59" spans="2:3" x14ac:dyDescent="0.25">
      <c r="B59" s="8" t="s">
        <v>16</v>
      </c>
      <c r="C59" s="6">
        <v>61.98</v>
      </c>
    </row>
    <row r="60" spans="2:3" x14ac:dyDescent="0.25">
      <c r="B60" s="8" t="s">
        <v>17</v>
      </c>
      <c r="C60" s="6">
        <v>64.099999999999994</v>
      </c>
    </row>
    <row r="61" spans="2:3" x14ac:dyDescent="0.25">
      <c r="B61" s="8" t="s">
        <v>18</v>
      </c>
      <c r="C61" s="6">
        <v>60</v>
      </c>
    </row>
    <row r="62" spans="2:3" x14ac:dyDescent="0.25">
      <c r="B62" s="8" t="s">
        <v>19</v>
      </c>
      <c r="C62" s="6">
        <v>65.599999999999994</v>
      </c>
    </row>
    <row r="63" spans="2:3" x14ac:dyDescent="0.25">
      <c r="B63" s="8" t="s">
        <v>20</v>
      </c>
      <c r="C63" s="6">
        <v>59.56</v>
      </c>
    </row>
    <row r="64" spans="2:3" x14ac:dyDescent="0.25">
      <c r="B64" s="8" t="s">
        <v>21</v>
      </c>
      <c r="C64" s="6">
        <v>64.040000000000006</v>
      </c>
    </row>
    <row r="65" spans="2:3" x14ac:dyDescent="0.25">
      <c r="B65" s="8" t="s">
        <v>22</v>
      </c>
      <c r="C65" s="6">
        <v>62.68</v>
      </c>
    </row>
    <row r="66" spans="2:3" x14ac:dyDescent="0.25">
      <c r="B66" s="5" t="s">
        <v>12</v>
      </c>
      <c r="C66" s="6">
        <v>3310.26</v>
      </c>
    </row>
  </sheetData>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73"/>
  <sheetViews>
    <sheetView workbookViewId="0">
      <selection activeCell="J29" sqref="J29"/>
    </sheetView>
  </sheetViews>
  <sheetFormatPr defaultRowHeight="15" x14ac:dyDescent="0.25"/>
  <cols>
    <col min="2" max="2" width="18.5703125" bestFit="1" customWidth="1"/>
    <col min="3" max="3" width="7.7109375" bestFit="1" customWidth="1"/>
    <col min="4" max="4" width="17.5703125" customWidth="1"/>
    <col min="5" max="5" width="15.7109375" bestFit="1" customWidth="1"/>
  </cols>
  <sheetData>
    <row r="2" spans="2:5" x14ac:dyDescent="0.25">
      <c r="B2" s="4" t="s">
        <v>87</v>
      </c>
      <c r="C2" t="s">
        <v>13</v>
      </c>
      <c r="D2" t="s">
        <v>80</v>
      </c>
      <c r="E2" t="s">
        <v>81</v>
      </c>
    </row>
    <row r="3" spans="2:5" x14ac:dyDescent="0.25">
      <c r="B3" s="5" t="s">
        <v>8</v>
      </c>
      <c r="C3" s="6">
        <v>529.98</v>
      </c>
      <c r="D3" s="7"/>
      <c r="E3" s="7"/>
    </row>
    <row r="4" spans="2:5" x14ac:dyDescent="0.25">
      <c r="B4" s="8" t="s">
        <v>15</v>
      </c>
      <c r="C4" s="6">
        <v>69.28</v>
      </c>
      <c r="D4" s="7"/>
      <c r="E4" s="7"/>
    </row>
    <row r="5" spans="2:5" x14ac:dyDescent="0.25">
      <c r="B5" s="8" t="s">
        <v>16</v>
      </c>
      <c r="C5" s="6">
        <v>68.959999999999994</v>
      </c>
      <c r="D5" s="6">
        <v>69.28</v>
      </c>
      <c r="E5" s="7"/>
    </row>
    <row r="6" spans="2:5" x14ac:dyDescent="0.25">
      <c r="B6" s="8" t="s">
        <v>17</v>
      </c>
      <c r="C6" s="6">
        <v>68</v>
      </c>
      <c r="D6" s="6">
        <v>68.959999999999994</v>
      </c>
      <c r="E6" s="7"/>
    </row>
    <row r="7" spans="2:5" x14ac:dyDescent="0.25">
      <c r="B7" s="8" t="s">
        <v>18</v>
      </c>
      <c r="C7" s="6">
        <v>66.42</v>
      </c>
      <c r="D7" s="6">
        <v>68</v>
      </c>
      <c r="E7" s="7"/>
    </row>
    <row r="8" spans="2:5" x14ac:dyDescent="0.25">
      <c r="B8" s="8" t="s">
        <v>19</v>
      </c>
      <c r="C8" s="6">
        <v>65.44</v>
      </c>
      <c r="D8" s="6">
        <v>66.42</v>
      </c>
      <c r="E8" s="7"/>
    </row>
    <row r="9" spans="2:5" x14ac:dyDescent="0.25">
      <c r="B9" s="8" t="s">
        <v>20</v>
      </c>
      <c r="C9" s="6">
        <v>64.08</v>
      </c>
      <c r="D9" s="6">
        <v>65.44</v>
      </c>
      <c r="E9" s="7"/>
    </row>
    <row r="10" spans="2:5" x14ac:dyDescent="0.25">
      <c r="B10" s="8" t="s">
        <v>21</v>
      </c>
      <c r="C10" s="6">
        <v>59.32</v>
      </c>
      <c r="D10" s="6">
        <v>64.08</v>
      </c>
      <c r="E10" s="7"/>
    </row>
    <row r="11" spans="2:5" x14ac:dyDescent="0.25">
      <c r="B11" s="8" t="s">
        <v>22</v>
      </c>
      <c r="C11" s="6">
        <v>68.48</v>
      </c>
      <c r="D11" s="6">
        <v>59.32</v>
      </c>
      <c r="E11" s="7"/>
    </row>
    <row r="12" spans="2:5" x14ac:dyDescent="0.25">
      <c r="B12" s="8" t="s">
        <v>23</v>
      </c>
      <c r="C12" s="7"/>
      <c r="D12" s="6">
        <v>68.48</v>
      </c>
      <c r="E12" s="7">
        <v>0</v>
      </c>
    </row>
    <row r="13" spans="2:5" x14ac:dyDescent="0.25">
      <c r="B13" s="5" t="s">
        <v>6</v>
      </c>
      <c r="C13" s="6">
        <v>335.52</v>
      </c>
      <c r="D13" s="7"/>
      <c r="E13" s="7"/>
    </row>
    <row r="14" spans="2:5" x14ac:dyDescent="0.25">
      <c r="B14" s="8" t="s">
        <v>15</v>
      </c>
      <c r="C14" s="6">
        <v>38.119999999999997</v>
      </c>
      <c r="D14" s="7"/>
      <c r="E14" s="7"/>
    </row>
    <row r="15" spans="2:5" x14ac:dyDescent="0.25">
      <c r="B15" s="8" t="s">
        <v>16</v>
      </c>
      <c r="C15" s="6">
        <v>40.5</v>
      </c>
      <c r="D15" s="6">
        <v>38.119999999999997</v>
      </c>
      <c r="E15" s="7"/>
    </row>
    <row r="16" spans="2:5" x14ac:dyDescent="0.25">
      <c r="B16" s="8" t="s">
        <v>17</v>
      </c>
      <c r="C16" s="6">
        <v>42.9</v>
      </c>
      <c r="D16" s="6">
        <v>40.5</v>
      </c>
      <c r="E16" s="7"/>
    </row>
    <row r="17" spans="2:5" x14ac:dyDescent="0.25">
      <c r="B17" s="8" t="s">
        <v>18</v>
      </c>
      <c r="C17" s="6">
        <v>44.62</v>
      </c>
      <c r="D17" s="6">
        <v>42.9</v>
      </c>
      <c r="E17" s="7"/>
    </row>
    <row r="18" spans="2:5" x14ac:dyDescent="0.25">
      <c r="B18" s="8" t="s">
        <v>19</v>
      </c>
      <c r="C18" s="6">
        <v>40.22</v>
      </c>
      <c r="D18" s="6">
        <v>44.62</v>
      </c>
      <c r="E18" s="7"/>
    </row>
    <row r="19" spans="2:5" x14ac:dyDescent="0.25">
      <c r="B19" s="8" t="s">
        <v>20</v>
      </c>
      <c r="C19" s="6">
        <v>42.38</v>
      </c>
      <c r="D19" s="6">
        <v>40.22</v>
      </c>
      <c r="E19" s="7"/>
    </row>
    <row r="20" spans="2:5" x14ac:dyDescent="0.25">
      <c r="B20" s="8" t="s">
        <v>21</v>
      </c>
      <c r="C20" s="6">
        <v>44.94</v>
      </c>
      <c r="D20" s="6">
        <v>42.38</v>
      </c>
      <c r="E20" s="7"/>
    </row>
    <row r="21" spans="2:5" x14ac:dyDescent="0.25">
      <c r="B21" s="8" t="s">
        <v>22</v>
      </c>
      <c r="C21" s="6">
        <v>41.84</v>
      </c>
      <c r="D21" s="6">
        <v>44.94</v>
      </c>
      <c r="E21" s="7"/>
    </row>
    <row r="22" spans="2:5" x14ac:dyDescent="0.25">
      <c r="B22" s="8" t="s">
        <v>23</v>
      </c>
      <c r="C22" s="7"/>
      <c r="D22" s="6">
        <v>41.84</v>
      </c>
      <c r="E22" s="7">
        <v>0</v>
      </c>
    </row>
    <row r="23" spans="2:5" x14ac:dyDescent="0.25">
      <c r="B23" s="5" t="s">
        <v>10</v>
      </c>
      <c r="C23" s="6">
        <v>299</v>
      </c>
      <c r="D23" s="7"/>
      <c r="E23" s="7"/>
    </row>
    <row r="24" spans="2:5" x14ac:dyDescent="0.25">
      <c r="B24" s="8" t="s">
        <v>15</v>
      </c>
      <c r="C24" s="6">
        <v>37.479999999999997</v>
      </c>
      <c r="D24" s="7"/>
      <c r="E24" s="7"/>
    </row>
    <row r="25" spans="2:5" x14ac:dyDescent="0.25">
      <c r="B25" s="8" t="s">
        <v>16</v>
      </c>
      <c r="C25" s="6">
        <v>36.380000000000003</v>
      </c>
      <c r="D25" s="6">
        <v>37.479999999999997</v>
      </c>
      <c r="E25" s="7"/>
    </row>
    <row r="26" spans="2:5" x14ac:dyDescent="0.25">
      <c r="B26" s="8" t="s">
        <v>17</v>
      </c>
      <c r="C26" s="6">
        <v>38.08</v>
      </c>
      <c r="D26" s="6">
        <v>36.380000000000003</v>
      </c>
      <c r="E26" s="7"/>
    </row>
    <row r="27" spans="2:5" x14ac:dyDescent="0.25">
      <c r="B27" s="8" t="s">
        <v>18</v>
      </c>
      <c r="C27" s="6">
        <v>34.159999999999997</v>
      </c>
      <c r="D27" s="6">
        <v>38.08</v>
      </c>
      <c r="E27" s="7"/>
    </row>
    <row r="28" spans="2:5" x14ac:dyDescent="0.25">
      <c r="B28" s="8" t="s">
        <v>19</v>
      </c>
      <c r="C28" s="6">
        <v>37.18</v>
      </c>
      <c r="D28" s="6">
        <v>34.159999999999997</v>
      </c>
      <c r="E28" s="7"/>
    </row>
    <row r="29" spans="2:5" x14ac:dyDescent="0.25">
      <c r="B29" s="8" t="s">
        <v>20</v>
      </c>
      <c r="C29" s="6">
        <v>40.159999999999997</v>
      </c>
      <c r="D29" s="6">
        <v>37.18</v>
      </c>
      <c r="E29" s="7"/>
    </row>
    <row r="30" spans="2:5" x14ac:dyDescent="0.25">
      <c r="B30" s="8" t="s">
        <v>21</v>
      </c>
      <c r="C30" s="6">
        <v>37.96</v>
      </c>
      <c r="D30" s="6">
        <v>40.159999999999997</v>
      </c>
      <c r="E30" s="7"/>
    </row>
    <row r="31" spans="2:5" x14ac:dyDescent="0.25">
      <c r="B31" s="8" t="s">
        <v>22</v>
      </c>
      <c r="C31" s="6">
        <v>37.6</v>
      </c>
      <c r="D31" s="6">
        <v>37.96</v>
      </c>
      <c r="E31" s="7"/>
    </row>
    <row r="32" spans="2:5" x14ac:dyDescent="0.25">
      <c r="B32" s="8" t="s">
        <v>23</v>
      </c>
      <c r="C32" s="7"/>
      <c r="D32" s="6">
        <v>37.6</v>
      </c>
      <c r="E32" s="7">
        <v>0</v>
      </c>
    </row>
    <row r="33" spans="2:5" x14ac:dyDescent="0.25">
      <c r="B33" s="5" t="s">
        <v>11</v>
      </c>
      <c r="C33" s="6">
        <v>507.36</v>
      </c>
      <c r="D33" s="7"/>
      <c r="E33" s="7"/>
    </row>
    <row r="34" spans="2:5" x14ac:dyDescent="0.25">
      <c r="B34" s="8" t="s">
        <v>15</v>
      </c>
      <c r="C34" s="6">
        <v>63.38</v>
      </c>
      <c r="D34" s="7"/>
      <c r="E34" s="7"/>
    </row>
    <row r="35" spans="2:5" x14ac:dyDescent="0.25">
      <c r="B35" s="8" t="s">
        <v>16</v>
      </c>
      <c r="C35" s="6">
        <v>61.56</v>
      </c>
      <c r="D35" s="6">
        <v>63.38</v>
      </c>
      <c r="E35" s="7"/>
    </row>
    <row r="36" spans="2:5" x14ac:dyDescent="0.25">
      <c r="B36" s="8" t="s">
        <v>17</v>
      </c>
      <c r="C36" s="6">
        <v>64.36</v>
      </c>
      <c r="D36" s="6">
        <v>61.56</v>
      </c>
      <c r="E36" s="7"/>
    </row>
    <row r="37" spans="2:5" x14ac:dyDescent="0.25">
      <c r="B37" s="8" t="s">
        <v>18</v>
      </c>
      <c r="C37" s="6">
        <v>63.62</v>
      </c>
      <c r="D37" s="6">
        <v>64.36</v>
      </c>
      <c r="E37" s="7"/>
    </row>
    <row r="38" spans="2:5" x14ac:dyDescent="0.25">
      <c r="B38" s="8" t="s">
        <v>19</v>
      </c>
      <c r="C38" s="6">
        <v>60.84</v>
      </c>
      <c r="D38" s="6">
        <v>63.62</v>
      </c>
      <c r="E38" s="7"/>
    </row>
    <row r="39" spans="2:5" x14ac:dyDescent="0.25">
      <c r="B39" s="8" t="s">
        <v>20</v>
      </c>
      <c r="C39" s="6">
        <v>65.92</v>
      </c>
      <c r="D39" s="6">
        <v>60.84</v>
      </c>
      <c r="E39" s="7"/>
    </row>
    <row r="40" spans="2:5" x14ac:dyDescent="0.25">
      <c r="B40" s="8" t="s">
        <v>21</v>
      </c>
      <c r="C40" s="6">
        <v>64.06</v>
      </c>
      <c r="D40" s="6">
        <v>65.92</v>
      </c>
      <c r="E40" s="7"/>
    </row>
    <row r="41" spans="2:5" x14ac:dyDescent="0.25">
      <c r="B41" s="8" t="s">
        <v>22</v>
      </c>
      <c r="C41" s="6">
        <v>63.62</v>
      </c>
      <c r="D41" s="6">
        <v>64.06</v>
      </c>
      <c r="E41" s="7"/>
    </row>
    <row r="42" spans="2:5" x14ac:dyDescent="0.25">
      <c r="B42" s="8" t="s">
        <v>23</v>
      </c>
      <c r="C42" s="7"/>
      <c r="D42" s="6">
        <v>63.62</v>
      </c>
      <c r="E42" s="7">
        <v>0</v>
      </c>
    </row>
    <row r="43" spans="2:5" x14ac:dyDescent="0.25">
      <c r="B43" s="5" t="s">
        <v>9</v>
      </c>
      <c r="C43" s="6">
        <v>409.98</v>
      </c>
      <c r="D43" s="7"/>
      <c r="E43" s="7"/>
    </row>
    <row r="44" spans="2:5" x14ac:dyDescent="0.25">
      <c r="B44" s="8" t="s">
        <v>15</v>
      </c>
      <c r="C44" s="6">
        <v>41.64</v>
      </c>
      <c r="D44" s="7"/>
      <c r="E44" s="7"/>
    </row>
    <row r="45" spans="2:5" x14ac:dyDescent="0.25">
      <c r="B45" s="8" t="s">
        <v>16</v>
      </c>
      <c r="C45" s="6">
        <v>43.46</v>
      </c>
      <c r="D45" s="6">
        <v>41.64</v>
      </c>
      <c r="E45" s="7"/>
    </row>
    <row r="46" spans="2:5" x14ac:dyDescent="0.25">
      <c r="B46" s="8" t="s">
        <v>17</v>
      </c>
      <c r="C46" s="6">
        <v>45</v>
      </c>
      <c r="D46" s="6">
        <v>43.46</v>
      </c>
      <c r="E46" s="7"/>
    </row>
    <row r="47" spans="2:5" x14ac:dyDescent="0.25">
      <c r="B47" s="8" t="s">
        <v>18</v>
      </c>
      <c r="C47" s="6">
        <v>45.1</v>
      </c>
      <c r="D47" s="6">
        <v>45</v>
      </c>
      <c r="E47" s="7"/>
    </row>
    <row r="48" spans="2:5" x14ac:dyDescent="0.25">
      <c r="B48" s="8" t="s">
        <v>19</v>
      </c>
      <c r="C48" s="6">
        <v>48.3</v>
      </c>
      <c r="D48" s="6">
        <v>45.1</v>
      </c>
      <c r="E48" s="7"/>
    </row>
    <row r="49" spans="2:5" x14ac:dyDescent="0.25">
      <c r="B49" s="8" t="s">
        <v>20</v>
      </c>
      <c r="C49" s="6">
        <v>53.66</v>
      </c>
      <c r="D49" s="6">
        <v>48.3</v>
      </c>
      <c r="E49" s="7"/>
    </row>
    <row r="50" spans="2:5" x14ac:dyDescent="0.25">
      <c r="B50" s="8" t="s">
        <v>21</v>
      </c>
      <c r="C50" s="6">
        <v>63.54</v>
      </c>
      <c r="D50" s="6">
        <v>53.66</v>
      </c>
      <c r="E50" s="7"/>
    </row>
    <row r="51" spans="2:5" x14ac:dyDescent="0.25">
      <c r="B51" s="8" t="s">
        <v>22</v>
      </c>
      <c r="C51" s="6">
        <v>69.28</v>
      </c>
      <c r="D51" s="6">
        <v>63.54</v>
      </c>
      <c r="E51" s="7"/>
    </row>
    <row r="52" spans="2:5" x14ac:dyDescent="0.25">
      <c r="B52" s="8" t="s">
        <v>23</v>
      </c>
      <c r="C52" s="7"/>
      <c r="D52" s="6">
        <v>69.28</v>
      </c>
      <c r="E52" s="7">
        <v>0</v>
      </c>
    </row>
    <row r="53" spans="2:5" x14ac:dyDescent="0.25">
      <c r="B53" s="5" t="s">
        <v>5</v>
      </c>
      <c r="C53" s="6">
        <v>727.12</v>
      </c>
      <c r="D53" s="7"/>
      <c r="E53" s="7"/>
    </row>
    <row r="54" spans="2:5" x14ac:dyDescent="0.25">
      <c r="B54" s="8" t="s">
        <v>15</v>
      </c>
      <c r="C54" s="6">
        <v>84.5</v>
      </c>
      <c r="D54" s="7"/>
      <c r="E54" s="7"/>
    </row>
    <row r="55" spans="2:5" x14ac:dyDescent="0.25">
      <c r="B55" s="8" t="s">
        <v>16</v>
      </c>
      <c r="C55" s="6">
        <v>84.7</v>
      </c>
      <c r="D55" s="6">
        <v>84.5</v>
      </c>
      <c r="E55" s="7"/>
    </row>
    <row r="56" spans="2:5" x14ac:dyDescent="0.25">
      <c r="B56" s="8" t="s">
        <v>17</v>
      </c>
      <c r="C56" s="6">
        <v>86.86</v>
      </c>
      <c r="D56" s="6">
        <v>84.7</v>
      </c>
      <c r="E56" s="7"/>
    </row>
    <row r="57" spans="2:5" x14ac:dyDescent="0.25">
      <c r="B57" s="8" t="s">
        <v>18</v>
      </c>
      <c r="C57" s="6">
        <v>88.36</v>
      </c>
      <c r="D57" s="6">
        <v>86.86</v>
      </c>
      <c r="E57" s="7"/>
    </row>
    <row r="58" spans="2:5" x14ac:dyDescent="0.25">
      <c r="B58" s="8" t="s">
        <v>19</v>
      </c>
      <c r="C58" s="6">
        <v>90.52</v>
      </c>
      <c r="D58" s="6">
        <v>88.36</v>
      </c>
      <c r="E58" s="7"/>
    </row>
    <row r="59" spans="2:5" x14ac:dyDescent="0.25">
      <c r="B59" s="8" t="s">
        <v>20</v>
      </c>
      <c r="C59" s="6">
        <v>92.68</v>
      </c>
      <c r="D59" s="6">
        <v>90.52</v>
      </c>
      <c r="E59" s="7"/>
    </row>
    <row r="60" spans="2:5" x14ac:dyDescent="0.25">
      <c r="B60" s="8" t="s">
        <v>21</v>
      </c>
      <c r="C60" s="6">
        <v>97.22</v>
      </c>
      <c r="D60" s="6">
        <v>92.68</v>
      </c>
      <c r="E60" s="7"/>
    </row>
    <row r="61" spans="2:5" x14ac:dyDescent="0.25">
      <c r="B61" s="8" t="s">
        <v>22</v>
      </c>
      <c r="C61" s="6">
        <v>102.28</v>
      </c>
      <c r="D61" s="6">
        <v>97.22</v>
      </c>
      <c r="E61" s="7"/>
    </row>
    <row r="62" spans="2:5" x14ac:dyDescent="0.25">
      <c r="B62" s="8" t="s">
        <v>23</v>
      </c>
      <c r="C62" s="7"/>
      <c r="D62" s="6">
        <v>102.28</v>
      </c>
      <c r="E62" s="7">
        <v>0</v>
      </c>
    </row>
    <row r="63" spans="2:5" x14ac:dyDescent="0.25">
      <c r="B63" s="5" t="s">
        <v>7</v>
      </c>
      <c r="C63" s="6">
        <v>501.3</v>
      </c>
      <c r="D63" s="7"/>
      <c r="E63" s="7"/>
    </row>
    <row r="64" spans="2:5" x14ac:dyDescent="0.25">
      <c r="B64" s="8" t="s">
        <v>15</v>
      </c>
      <c r="C64" s="6">
        <v>63.34</v>
      </c>
      <c r="D64" s="7"/>
      <c r="E64" s="7"/>
    </row>
    <row r="65" spans="2:5" x14ac:dyDescent="0.25">
      <c r="B65" s="8" t="s">
        <v>16</v>
      </c>
      <c r="C65" s="6">
        <v>61.98</v>
      </c>
      <c r="D65" s="6">
        <v>63.34</v>
      </c>
      <c r="E65" s="7"/>
    </row>
    <row r="66" spans="2:5" x14ac:dyDescent="0.25">
      <c r="B66" s="8" t="s">
        <v>17</v>
      </c>
      <c r="C66" s="6">
        <v>64.099999999999994</v>
      </c>
      <c r="D66" s="6">
        <v>61.98</v>
      </c>
      <c r="E66" s="7"/>
    </row>
    <row r="67" spans="2:5" x14ac:dyDescent="0.25">
      <c r="B67" s="8" t="s">
        <v>18</v>
      </c>
      <c r="C67" s="6">
        <v>60</v>
      </c>
      <c r="D67" s="6">
        <v>64.099999999999994</v>
      </c>
      <c r="E67" s="7"/>
    </row>
    <row r="68" spans="2:5" x14ac:dyDescent="0.25">
      <c r="B68" s="8" t="s">
        <v>19</v>
      </c>
      <c r="C68" s="6">
        <v>65.599999999999994</v>
      </c>
      <c r="D68" s="6">
        <v>60</v>
      </c>
      <c r="E68" s="7"/>
    </row>
    <row r="69" spans="2:5" x14ac:dyDescent="0.25">
      <c r="B69" s="8" t="s">
        <v>20</v>
      </c>
      <c r="C69" s="6">
        <v>59.56</v>
      </c>
      <c r="D69" s="6">
        <v>65.599999999999994</v>
      </c>
      <c r="E69" s="7"/>
    </row>
    <row r="70" spans="2:5" x14ac:dyDescent="0.25">
      <c r="B70" s="8" t="s">
        <v>21</v>
      </c>
      <c r="C70" s="6">
        <v>64.040000000000006</v>
      </c>
      <c r="D70" s="6">
        <v>59.56</v>
      </c>
      <c r="E70" s="7"/>
    </row>
    <row r="71" spans="2:5" x14ac:dyDescent="0.25">
      <c r="B71" s="8" t="s">
        <v>22</v>
      </c>
      <c r="C71" s="6">
        <v>62.68</v>
      </c>
      <c r="D71" s="6">
        <v>64.040000000000006</v>
      </c>
      <c r="E71" s="7"/>
    </row>
    <row r="72" spans="2:5" x14ac:dyDescent="0.25">
      <c r="B72" s="8" t="s">
        <v>23</v>
      </c>
      <c r="C72" s="7"/>
      <c r="D72" s="6">
        <v>62.68</v>
      </c>
      <c r="E72" s="7">
        <v>0</v>
      </c>
    </row>
    <row r="73" spans="2:5" x14ac:dyDescent="0.25">
      <c r="B73" s="5" t="s">
        <v>12</v>
      </c>
      <c r="C73" s="6">
        <v>3310.26</v>
      </c>
      <c r="D73" s="7"/>
      <c r="E73" s="7"/>
    </row>
  </sheetData>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73"/>
  <sheetViews>
    <sheetView workbookViewId="0">
      <selection activeCell="A19" sqref="A19"/>
    </sheetView>
  </sheetViews>
  <sheetFormatPr defaultRowHeight="15" x14ac:dyDescent="0.25"/>
  <cols>
    <col min="2" max="2" width="13.140625" bestFit="1" customWidth="1"/>
    <col min="3" max="3" width="7.7109375" bestFit="1" customWidth="1"/>
    <col min="4" max="5" width="15.7109375" bestFit="1" customWidth="1"/>
  </cols>
  <sheetData>
    <row r="2" spans="2:4" x14ac:dyDescent="0.25">
      <c r="B2" s="4" t="s">
        <v>4</v>
      </c>
      <c r="C2" t="s">
        <v>13</v>
      </c>
      <c r="D2" t="s">
        <v>81</v>
      </c>
    </row>
    <row r="3" spans="2:4" x14ac:dyDescent="0.25">
      <c r="B3" s="5" t="s">
        <v>8</v>
      </c>
      <c r="C3" s="6">
        <v>529.98</v>
      </c>
      <c r="D3" s="7"/>
    </row>
    <row r="4" spans="2:4" x14ac:dyDescent="0.25">
      <c r="B4" s="8" t="s">
        <v>15</v>
      </c>
      <c r="C4" s="6">
        <v>69.28</v>
      </c>
      <c r="D4" s="7"/>
    </row>
    <row r="5" spans="2:4" x14ac:dyDescent="0.25">
      <c r="B5" s="8" t="s">
        <v>16</v>
      </c>
      <c r="C5" s="6">
        <v>68.959999999999994</v>
      </c>
      <c r="D5" s="7"/>
    </row>
    <row r="6" spans="2:4" x14ac:dyDescent="0.25">
      <c r="B6" s="8" t="s">
        <v>17</v>
      </c>
      <c r="C6" s="6">
        <v>68</v>
      </c>
      <c r="D6" s="7"/>
    </row>
    <row r="7" spans="2:4" x14ac:dyDescent="0.25">
      <c r="B7" s="8" t="s">
        <v>18</v>
      </c>
      <c r="C7" s="6">
        <v>66.42</v>
      </c>
      <c r="D7" s="7"/>
    </row>
    <row r="8" spans="2:4" x14ac:dyDescent="0.25">
      <c r="B8" s="8" t="s">
        <v>19</v>
      </c>
      <c r="C8" s="6">
        <v>65.44</v>
      </c>
      <c r="D8" s="7"/>
    </row>
    <row r="9" spans="2:4" x14ac:dyDescent="0.25">
      <c r="B9" s="8" t="s">
        <v>20</v>
      </c>
      <c r="C9" s="6">
        <v>64.08</v>
      </c>
      <c r="D9" s="7"/>
    </row>
    <row r="10" spans="2:4" x14ac:dyDescent="0.25">
      <c r="B10" s="8" t="s">
        <v>21</v>
      </c>
      <c r="C10" s="6">
        <v>59.32</v>
      </c>
      <c r="D10" s="7"/>
    </row>
    <row r="11" spans="2:4" x14ac:dyDescent="0.25">
      <c r="B11" s="8" t="s">
        <v>22</v>
      </c>
      <c r="C11" s="6">
        <v>68.48</v>
      </c>
      <c r="D11" s="7"/>
    </row>
    <row r="12" spans="2:4" x14ac:dyDescent="0.25">
      <c r="B12" s="8" t="s">
        <v>23</v>
      </c>
      <c r="C12" s="7"/>
      <c r="D12" s="7">
        <v>0</v>
      </c>
    </row>
    <row r="13" spans="2:4" x14ac:dyDescent="0.25">
      <c r="B13" s="5" t="s">
        <v>6</v>
      </c>
      <c r="C13" s="6">
        <v>335.52</v>
      </c>
      <c r="D13" s="7"/>
    </row>
    <row r="14" spans="2:4" x14ac:dyDescent="0.25">
      <c r="B14" s="8" t="s">
        <v>15</v>
      </c>
      <c r="C14" s="6">
        <v>38.119999999999997</v>
      </c>
      <c r="D14" s="7"/>
    </row>
    <row r="15" spans="2:4" x14ac:dyDescent="0.25">
      <c r="B15" s="8" t="s">
        <v>16</v>
      </c>
      <c r="C15" s="6">
        <v>40.5</v>
      </c>
      <c r="D15" s="7"/>
    </row>
    <row r="16" spans="2:4" x14ac:dyDescent="0.25">
      <c r="B16" s="8" t="s">
        <v>17</v>
      </c>
      <c r="C16" s="6">
        <v>42.9</v>
      </c>
      <c r="D16" s="7"/>
    </row>
    <row r="17" spans="2:4" x14ac:dyDescent="0.25">
      <c r="B17" s="8" t="s">
        <v>18</v>
      </c>
      <c r="C17" s="6">
        <v>44.62</v>
      </c>
      <c r="D17" s="7"/>
    </row>
    <row r="18" spans="2:4" x14ac:dyDescent="0.25">
      <c r="B18" s="8" t="s">
        <v>19</v>
      </c>
      <c r="C18" s="6">
        <v>40.22</v>
      </c>
      <c r="D18" s="7"/>
    </row>
    <row r="19" spans="2:4" x14ac:dyDescent="0.25">
      <c r="B19" s="8" t="s">
        <v>20</v>
      </c>
      <c r="C19" s="6">
        <v>42.38</v>
      </c>
      <c r="D19" s="7"/>
    </row>
    <row r="20" spans="2:4" x14ac:dyDescent="0.25">
      <c r="B20" s="8" t="s">
        <v>21</v>
      </c>
      <c r="C20" s="6">
        <v>44.94</v>
      </c>
      <c r="D20" s="7"/>
    </row>
    <row r="21" spans="2:4" x14ac:dyDescent="0.25">
      <c r="B21" s="8" t="s">
        <v>22</v>
      </c>
      <c r="C21" s="6">
        <v>41.84</v>
      </c>
      <c r="D21" s="7"/>
    </row>
    <row r="22" spans="2:4" x14ac:dyDescent="0.25">
      <c r="B22" s="8" t="s">
        <v>23</v>
      </c>
      <c r="C22" s="7"/>
      <c r="D22" s="7">
        <v>0</v>
      </c>
    </row>
    <row r="23" spans="2:4" x14ac:dyDescent="0.25">
      <c r="B23" s="5" t="s">
        <v>10</v>
      </c>
      <c r="C23" s="6">
        <v>299</v>
      </c>
      <c r="D23" s="7"/>
    </row>
    <row r="24" spans="2:4" x14ac:dyDescent="0.25">
      <c r="B24" s="8" t="s">
        <v>15</v>
      </c>
      <c r="C24" s="6">
        <v>37.479999999999997</v>
      </c>
      <c r="D24" s="7"/>
    </row>
    <row r="25" spans="2:4" x14ac:dyDescent="0.25">
      <c r="B25" s="8" t="s">
        <v>16</v>
      </c>
      <c r="C25" s="6">
        <v>36.380000000000003</v>
      </c>
      <c r="D25" s="7"/>
    </row>
    <row r="26" spans="2:4" x14ac:dyDescent="0.25">
      <c r="B26" s="8" t="s">
        <v>17</v>
      </c>
      <c r="C26" s="6">
        <v>38.08</v>
      </c>
      <c r="D26" s="7"/>
    </row>
    <row r="27" spans="2:4" x14ac:dyDescent="0.25">
      <c r="B27" s="8" t="s">
        <v>18</v>
      </c>
      <c r="C27" s="6">
        <v>34.159999999999997</v>
      </c>
      <c r="D27" s="7"/>
    </row>
    <row r="28" spans="2:4" x14ac:dyDescent="0.25">
      <c r="B28" s="8" t="s">
        <v>19</v>
      </c>
      <c r="C28" s="6">
        <v>37.18</v>
      </c>
      <c r="D28" s="7"/>
    </row>
    <row r="29" spans="2:4" x14ac:dyDescent="0.25">
      <c r="B29" s="8" t="s">
        <v>20</v>
      </c>
      <c r="C29" s="6">
        <v>40.159999999999997</v>
      </c>
      <c r="D29" s="7"/>
    </row>
    <row r="30" spans="2:4" x14ac:dyDescent="0.25">
      <c r="B30" s="8" t="s">
        <v>21</v>
      </c>
      <c r="C30" s="6">
        <v>37.96</v>
      </c>
      <c r="D30" s="7"/>
    </row>
    <row r="31" spans="2:4" x14ac:dyDescent="0.25">
      <c r="B31" s="8" t="s">
        <v>22</v>
      </c>
      <c r="C31" s="6">
        <v>37.6</v>
      </c>
      <c r="D31" s="7"/>
    </row>
    <row r="32" spans="2:4" x14ac:dyDescent="0.25">
      <c r="B32" s="8" t="s">
        <v>23</v>
      </c>
      <c r="C32" s="7"/>
      <c r="D32" s="7">
        <v>0</v>
      </c>
    </row>
    <row r="33" spans="2:4" x14ac:dyDescent="0.25">
      <c r="B33" s="5" t="s">
        <v>11</v>
      </c>
      <c r="C33" s="6">
        <v>507.36</v>
      </c>
      <c r="D33" s="7"/>
    </row>
    <row r="34" spans="2:4" x14ac:dyDescent="0.25">
      <c r="B34" s="8" t="s">
        <v>15</v>
      </c>
      <c r="C34" s="6">
        <v>63.38</v>
      </c>
      <c r="D34" s="7"/>
    </row>
    <row r="35" spans="2:4" x14ac:dyDescent="0.25">
      <c r="B35" s="8" t="s">
        <v>16</v>
      </c>
      <c r="C35" s="6">
        <v>61.56</v>
      </c>
      <c r="D35" s="7"/>
    </row>
    <row r="36" spans="2:4" x14ac:dyDescent="0.25">
      <c r="B36" s="8" t="s">
        <v>17</v>
      </c>
      <c r="C36" s="6">
        <v>64.36</v>
      </c>
      <c r="D36" s="7"/>
    </row>
    <row r="37" spans="2:4" x14ac:dyDescent="0.25">
      <c r="B37" s="8" t="s">
        <v>18</v>
      </c>
      <c r="C37" s="6">
        <v>63.62</v>
      </c>
      <c r="D37" s="7"/>
    </row>
    <row r="38" spans="2:4" x14ac:dyDescent="0.25">
      <c r="B38" s="8" t="s">
        <v>19</v>
      </c>
      <c r="C38" s="6">
        <v>60.84</v>
      </c>
      <c r="D38" s="7"/>
    </row>
    <row r="39" spans="2:4" x14ac:dyDescent="0.25">
      <c r="B39" s="8" t="s">
        <v>20</v>
      </c>
      <c r="C39" s="6">
        <v>65.92</v>
      </c>
      <c r="D39" s="7"/>
    </row>
    <row r="40" spans="2:4" x14ac:dyDescent="0.25">
      <c r="B40" s="8" t="s">
        <v>21</v>
      </c>
      <c r="C40" s="6">
        <v>64.06</v>
      </c>
      <c r="D40" s="7"/>
    </row>
    <row r="41" spans="2:4" x14ac:dyDescent="0.25">
      <c r="B41" s="8" t="s">
        <v>22</v>
      </c>
      <c r="C41" s="6">
        <v>63.62</v>
      </c>
      <c r="D41" s="7"/>
    </row>
    <row r="42" spans="2:4" x14ac:dyDescent="0.25">
      <c r="B42" s="8" t="s">
        <v>23</v>
      </c>
      <c r="C42" s="7"/>
      <c r="D42" s="7">
        <v>0</v>
      </c>
    </row>
    <row r="43" spans="2:4" x14ac:dyDescent="0.25">
      <c r="B43" s="5" t="s">
        <v>9</v>
      </c>
      <c r="C43" s="6">
        <v>409.98</v>
      </c>
      <c r="D43" s="7"/>
    </row>
    <row r="44" spans="2:4" x14ac:dyDescent="0.25">
      <c r="B44" s="8" t="s">
        <v>15</v>
      </c>
      <c r="C44" s="6">
        <v>41.64</v>
      </c>
      <c r="D44" s="7"/>
    </row>
    <row r="45" spans="2:4" x14ac:dyDescent="0.25">
      <c r="B45" s="8" t="s">
        <v>16</v>
      </c>
      <c r="C45" s="6">
        <v>43.46</v>
      </c>
      <c r="D45" s="7"/>
    </row>
    <row r="46" spans="2:4" x14ac:dyDescent="0.25">
      <c r="B46" s="8" t="s">
        <v>17</v>
      </c>
      <c r="C46" s="6">
        <v>45</v>
      </c>
      <c r="D46" s="7"/>
    </row>
    <row r="47" spans="2:4" x14ac:dyDescent="0.25">
      <c r="B47" s="8" t="s">
        <v>18</v>
      </c>
      <c r="C47" s="6">
        <v>45.1</v>
      </c>
      <c r="D47" s="7"/>
    </row>
    <row r="48" spans="2:4" x14ac:dyDescent="0.25">
      <c r="B48" s="8" t="s">
        <v>19</v>
      </c>
      <c r="C48" s="6">
        <v>48.3</v>
      </c>
      <c r="D48" s="7"/>
    </row>
    <row r="49" spans="2:4" x14ac:dyDescent="0.25">
      <c r="B49" s="8" t="s">
        <v>20</v>
      </c>
      <c r="C49" s="6">
        <v>53.66</v>
      </c>
      <c r="D49" s="7"/>
    </row>
    <row r="50" spans="2:4" x14ac:dyDescent="0.25">
      <c r="B50" s="8" t="s">
        <v>21</v>
      </c>
      <c r="C50" s="6">
        <v>63.54</v>
      </c>
      <c r="D50" s="7"/>
    </row>
    <row r="51" spans="2:4" x14ac:dyDescent="0.25">
      <c r="B51" s="8" t="s">
        <v>22</v>
      </c>
      <c r="C51" s="6">
        <v>69.28</v>
      </c>
      <c r="D51" s="7"/>
    </row>
    <row r="52" spans="2:4" x14ac:dyDescent="0.25">
      <c r="B52" s="8" t="s">
        <v>23</v>
      </c>
      <c r="C52" s="7"/>
      <c r="D52" s="7">
        <v>0</v>
      </c>
    </row>
    <row r="53" spans="2:4" x14ac:dyDescent="0.25">
      <c r="B53" s="5" t="s">
        <v>5</v>
      </c>
      <c r="C53" s="6">
        <v>727.12</v>
      </c>
      <c r="D53" s="7"/>
    </row>
    <row r="54" spans="2:4" x14ac:dyDescent="0.25">
      <c r="B54" s="8" t="s">
        <v>15</v>
      </c>
      <c r="C54" s="6">
        <v>84.5</v>
      </c>
      <c r="D54" s="7"/>
    </row>
    <row r="55" spans="2:4" x14ac:dyDescent="0.25">
      <c r="B55" s="8" t="s">
        <v>16</v>
      </c>
      <c r="C55" s="6">
        <v>84.7</v>
      </c>
      <c r="D55" s="7"/>
    </row>
    <row r="56" spans="2:4" x14ac:dyDescent="0.25">
      <c r="B56" s="8" t="s">
        <v>17</v>
      </c>
      <c r="C56" s="6">
        <v>86.86</v>
      </c>
      <c r="D56" s="7"/>
    </row>
    <row r="57" spans="2:4" x14ac:dyDescent="0.25">
      <c r="B57" s="8" t="s">
        <v>18</v>
      </c>
      <c r="C57" s="6">
        <v>88.36</v>
      </c>
      <c r="D57" s="7"/>
    </row>
    <row r="58" spans="2:4" x14ac:dyDescent="0.25">
      <c r="B58" s="8" t="s">
        <v>19</v>
      </c>
      <c r="C58" s="6">
        <v>90.52</v>
      </c>
      <c r="D58" s="7"/>
    </row>
    <row r="59" spans="2:4" x14ac:dyDescent="0.25">
      <c r="B59" s="8" t="s">
        <v>20</v>
      </c>
      <c r="C59" s="6">
        <v>92.68</v>
      </c>
      <c r="D59" s="7"/>
    </row>
    <row r="60" spans="2:4" x14ac:dyDescent="0.25">
      <c r="B60" s="8" t="s">
        <v>21</v>
      </c>
      <c r="C60" s="6">
        <v>97.22</v>
      </c>
      <c r="D60" s="7"/>
    </row>
    <row r="61" spans="2:4" x14ac:dyDescent="0.25">
      <c r="B61" s="8" t="s">
        <v>22</v>
      </c>
      <c r="C61" s="6">
        <v>102.28</v>
      </c>
      <c r="D61" s="7"/>
    </row>
    <row r="62" spans="2:4" x14ac:dyDescent="0.25">
      <c r="B62" s="8" t="s">
        <v>23</v>
      </c>
      <c r="C62" s="7"/>
      <c r="D62" s="7">
        <v>0</v>
      </c>
    </row>
    <row r="63" spans="2:4" x14ac:dyDescent="0.25">
      <c r="B63" s="5" t="s">
        <v>7</v>
      </c>
      <c r="C63" s="6">
        <v>501.3</v>
      </c>
      <c r="D63" s="7"/>
    </row>
    <row r="64" spans="2:4" x14ac:dyDescent="0.25">
      <c r="B64" s="8" t="s">
        <v>15</v>
      </c>
      <c r="C64" s="6">
        <v>63.34</v>
      </c>
      <c r="D64" s="7"/>
    </row>
    <row r="65" spans="2:4" x14ac:dyDescent="0.25">
      <c r="B65" s="8" t="s">
        <v>16</v>
      </c>
      <c r="C65" s="6">
        <v>61.98</v>
      </c>
      <c r="D65" s="7"/>
    </row>
    <row r="66" spans="2:4" x14ac:dyDescent="0.25">
      <c r="B66" s="8" t="s">
        <v>17</v>
      </c>
      <c r="C66" s="6">
        <v>64.099999999999994</v>
      </c>
      <c r="D66" s="7"/>
    </row>
    <row r="67" spans="2:4" x14ac:dyDescent="0.25">
      <c r="B67" s="8" t="s">
        <v>18</v>
      </c>
      <c r="C67" s="6">
        <v>60</v>
      </c>
      <c r="D67" s="7"/>
    </row>
    <row r="68" spans="2:4" x14ac:dyDescent="0.25">
      <c r="B68" s="8" t="s">
        <v>19</v>
      </c>
      <c r="C68" s="6">
        <v>65.599999999999994</v>
      </c>
      <c r="D68" s="7"/>
    </row>
    <row r="69" spans="2:4" x14ac:dyDescent="0.25">
      <c r="B69" s="8" t="s">
        <v>20</v>
      </c>
      <c r="C69" s="6">
        <v>59.56</v>
      </c>
      <c r="D69" s="7"/>
    </row>
    <row r="70" spans="2:4" x14ac:dyDescent="0.25">
      <c r="B70" s="8" t="s">
        <v>21</v>
      </c>
      <c r="C70" s="6">
        <v>64.040000000000006</v>
      </c>
      <c r="D70" s="7"/>
    </row>
    <row r="71" spans="2:4" x14ac:dyDescent="0.25">
      <c r="B71" s="8" t="s">
        <v>22</v>
      </c>
      <c r="C71" s="6">
        <v>62.68</v>
      </c>
      <c r="D71" s="7"/>
    </row>
    <row r="72" spans="2:4" x14ac:dyDescent="0.25">
      <c r="B72" s="8" t="s">
        <v>23</v>
      </c>
      <c r="C72" s="7"/>
      <c r="D72" s="7">
        <v>0</v>
      </c>
    </row>
    <row r="73" spans="2:4" x14ac:dyDescent="0.25">
      <c r="B73" s="5" t="s">
        <v>12</v>
      </c>
      <c r="C73" s="6">
        <v>3310.26</v>
      </c>
      <c r="D73" s="7"/>
    </row>
  </sheetData>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73"/>
  <sheetViews>
    <sheetView showGridLines="0" workbookViewId="0">
      <selection activeCell="E7" sqref="E7"/>
    </sheetView>
  </sheetViews>
  <sheetFormatPr defaultRowHeight="15" x14ac:dyDescent="0.25"/>
  <cols>
    <col min="2" max="2" width="13.140625" bestFit="1" customWidth="1"/>
    <col min="3" max="3" width="7.7109375" bestFit="1" customWidth="1"/>
    <col min="4" max="4" width="15.7109375" bestFit="1" customWidth="1"/>
    <col min="5" max="5" width="19.85546875" bestFit="1" customWidth="1"/>
  </cols>
  <sheetData>
    <row r="2" spans="2:5" x14ac:dyDescent="0.25">
      <c r="B2" s="4" t="s">
        <v>4</v>
      </c>
      <c r="C2" t="s">
        <v>13</v>
      </c>
      <c r="D2" t="s">
        <v>81</v>
      </c>
      <c r="E2" t="s">
        <v>83</v>
      </c>
    </row>
    <row r="3" spans="2:5" x14ac:dyDescent="0.25">
      <c r="B3" s="5" t="s">
        <v>8</v>
      </c>
      <c r="C3" s="6">
        <v>529.98</v>
      </c>
      <c r="D3" s="7"/>
      <c r="E3" s="6">
        <v>66.247500000000002</v>
      </c>
    </row>
    <row r="4" spans="2:5" x14ac:dyDescent="0.25">
      <c r="B4" s="8" t="s">
        <v>15</v>
      </c>
      <c r="C4" s="6">
        <v>69.28</v>
      </c>
      <c r="D4" s="7"/>
      <c r="E4" s="6">
        <v>66.247500000000002</v>
      </c>
    </row>
    <row r="5" spans="2:5" x14ac:dyDescent="0.25">
      <c r="B5" s="8" t="s">
        <v>16</v>
      </c>
      <c r="C5" s="6">
        <v>68.959999999999994</v>
      </c>
      <c r="D5" s="7"/>
      <c r="E5" s="6">
        <v>66.247500000000002</v>
      </c>
    </row>
    <row r="6" spans="2:5" x14ac:dyDescent="0.25">
      <c r="B6" s="8" t="s">
        <v>17</v>
      </c>
      <c r="C6" s="6">
        <v>68</v>
      </c>
      <c r="D6" s="7"/>
      <c r="E6" s="6">
        <v>66.247500000000002</v>
      </c>
    </row>
    <row r="7" spans="2:5" x14ac:dyDescent="0.25">
      <c r="B7" s="8" t="s">
        <v>18</v>
      </c>
      <c r="C7" s="6">
        <v>66.42</v>
      </c>
      <c r="D7" s="7"/>
      <c r="E7" s="6">
        <v>66.247500000000002</v>
      </c>
    </row>
    <row r="8" spans="2:5" x14ac:dyDescent="0.25">
      <c r="B8" s="8" t="s">
        <v>19</v>
      </c>
      <c r="C8" s="6">
        <v>65.44</v>
      </c>
      <c r="D8" s="7"/>
      <c r="E8" s="6">
        <v>66.247500000000002</v>
      </c>
    </row>
    <row r="9" spans="2:5" x14ac:dyDescent="0.25">
      <c r="B9" s="8" t="s">
        <v>20</v>
      </c>
      <c r="C9" s="6">
        <v>64.08</v>
      </c>
      <c r="D9" s="7"/>
      <c r="E9" s="6">
        <v>66.247500000000002</v>
      </c>
    </row>
    <row r="10" spans="2:5" x14ac:dyDescent="0.25">
      <c r="B10" s="8" t="s">
        <v>21</v>
      </c>
      <c r="C10" s="6">
        <v>59.32</v>
      </c>
      <c r="D10" s="7"/>
      <c r="E10" s="6">
        <v>66.247500000000002</v>
      </c>
    </row>
    <row r="11" spans="2:5" x14ac:dyDescent="0.25">
      <c r="B11" s="8" t="s">
        <v>22</v>
      </c>
      <c r="C11" s="6">
        <v>68.48</v>
      </c>
      <c r="D11" s="7"/>
      <c r="E11" s="6">
        <v>66.247500000000002</v>
      </c>
    </row>
    <row r="12" spans="2:5" x14ac:dyDescent="0.25">
      <c r="B12" s="8" t="s">
        <v>23</v>
      </c>
      <c r="C12" s="7"/>
      <c r="D12" s="7">
        <v>0</v>
      </c>
      <c r="E12" s="7"/>
    </row>
    <row r="13" spans="2:5" x14ac:dyDescent="0.25">
      <c r="B13" s="5" t="s">
        <v>6</v>
      </c>
      <c r="C13" s="6">
        <v>335.52</v>
      </c>
      <c r="D13" s="7"/>
      <c r="E13" s="6">
        <v>41.94</v>
      </c>
    </row>
    <row r="14" spans="2:5" x14ac:dyDescent="0.25">
      <c r="B14" s="8" t="s">
        <v>15</v>
      </c>
      <c r="C14" s="6">
        <v>38.119999999999997</v>
      </c>
      <c r="D14" s="7"/>
      <c r="E14" s="6">
        <v>41.94</v>
      </c>
    </row>
    <row r="15" spans="2:5" x14ac:dyDescent="0.25">
      <c r="B15" s="8" t="s">
        <v>16</v>
      </c>
      <c r="C15" s="6">
        <v>40.5</v>
      </c>
      <c r="D15" s="7"/>
      <c r="E15" s="6">
        <v>41.94</v>
      </c>
    </row>
    <row r="16" spans="2:5" x14ac:dyDescent="0.25">
      <c r="B16" s="8" t="s">
        <v>17</v>
      </c>
      <c r="C16" s="6">
        <v>42.9</v>
      </c>
      <c r="D16" s="7"/>
      <c r="E16" s="6">
        <v>41.94</v>
      </c>
    </row>
    <row r="17" spans="2:5" x14ac:dyDescent="0.25">
      <c r="B17" s="8" t="s">
        <v>18</v>
      </c>
      <c r="C17" s="6">
        <v>44.62</v>
      </c>
      <c r="D17" s="7"/>
      <c r="E17" s="6">
        <v>41.94</v>
      </c>
    </row>
    <row r="18" spans="2:5" x14ac:dyDescent="0.25">
      <c r="B18" s="8" t="s">
        <v>19</v>
      </c>
      <c r="C18" s="6">
        <v>40.22</v>
      </c>
      <c r="D18" s="7"/>
      <c r="E18" s="6">
        <v>41.94</v>
      </c>
    </row>
    <row r="19" spans="2:5" x14ac:dyDescent="0.25">
      <c r="B19" s="8" t="s">
        <v>20</v>
      </c>
      <c r="C19" s="6">
        <v>42.38</v>
      </c>
      <c r="D19" s="7"/>
      <c r="E19" s="6">
        <v>41.94</v>
      </c>
    </row>
    <row r="20" spans="2:5" x14ac:dyDescent="0.25">
      <c r="B20" s="8" t="s">
        <v>21</v>
      </c>
      <c r="C20" s="6">
        <v>44.94</v>
      </c>
      <c r="D20" s="7"/>
      <c r="E20" s="6">
        <v>41.94</v>
      </c>
    </row>
    <row r="21" spans="2:5" x14ac:dyDescent="0.25">
      <c r="B21" s="8" t="s">
        <v>22</v>
      </c>
      <c r="C21" s="6">
        <v>41.84</v>
      </c>
      <c r="D21" s="7"/>
      <c r="E21" s="6">
        <v>41.94</v>
      </c>
    </row>
    <row r="22" spans="2:5" x14ac:dyDescent="0.25">
      <c r="B22" s="8" t="s">
        <v>23</v>
      </c>
      <c r="C22" s="7"/>
      <c r="D22" s="7">
        <v>0</v>
      </c>
      <c r="E22" s="7"/>
    </row>
    <row r="23" spans="2:5" x14ac:dyDescent="0.25">
      <c r="B23" s="5" t="s">
        <v>10</v>
      </c>
      <c r="C23" s="6">
        <v>299</v>
      </c>
      <c r="D23" s="7"/>
      <c r="E23" s="6">
        <v>37.375</v>
      </c>
    </row>
    <row r="24" spans="2:5" x14ac:dyDescent="0.25">
      <c r="B24" s="8" t="s">
        <v>15</v>
      </c>
      <c r="C24" s="6">
        <v>37.479999999999997</v>
      </c>
      <c r="D24" s="7"/>
      <c r="E24" s="6">
        <v>37.375</v>
      </c>
    </row>
    <row r="25" spans="2:5" x14ac:dyDescent="0.25">
      <c r="B25" s="8" t="s">
        <v>16</v>
      </c>
      <c r="C25" s="6">
        <v>36.380000000000003</v>
      </c>
      <c r="D25" s="7"/>
      <c r="E25" s="6">
        <v>37.375</v>
      </c>
    </row>
    <row r="26" spans="2:5" x14ac:dyDescent="0.25">
      <c r="B26" s="8" t="s">
        <v>17</v>
      </c>
      <c r="C26" s="6">
        <v>38.08</v>
      </c>
      <c r="D26" s="7"/>
      <c r="E26" s="6">
        <v>37.375</v>
      </c>
    </row>
    <row r="27" spans="2:5" x14ac:dyDescent="0.25">
      <c r="B27" s="8" t="s">
        <v>18</v>
      </c>
      <c r="C27" s="6">
        <v>34.159999999999997</v>
      </c>
      <c r="D27" s="7"/>
      <c r="E27" s="6">
        <v>37.375</v>
      </c>
    </row>
    <row r="28" spans="2:5" x14ac:dyDescent="0.25">
      <c r="B28" s="8" t="s">
        <v>19</v>
      </c>
      <c r="C28" s="6">
        <v>37.18</v>
      </c>
      <c r="D28" s="7"/>
      <c r="E28" s="6">
        <v>37.375</v>
      </c>
    </row>
    <row r="29" spans="2:5" x14ac:dyDescent="0.25">
      <c r="B29" s="8" t="s">
        <v>20</v>
      </c>
      <c r="C29" s="6">
        <v>40.159999999999997</v>
      </c>
      <c r="D29" s="7"/>
      <c r="E29" s="6">
        <v>37.375</v>
      </c>
    </row>
    <row r="30" spans="2:5" x14ac:dyDescent="0.25">
      <c r="B30" s="8" t="s">
        <v>21</v>
      </c>
      <c r="C30" s="6">
        <v>37.96</v>
      </c>
      <c r="D30" s="7"/>
      <c r="E30" s="6">
        <v>37.375</v>
      </c>
    </row>
    <row r="31" spans="2:5" x14ac:dyDescent="0.25">
      <c r="B31" s="8" t="s">
        <v>22</v>
      </c>
      <c r="C31" s="6">
        <v>37.6</v>
      </c>
      <c r="D31" s="7"/>
      <c r="E31" s="6">
        <v>37.375</v>
      </c>
    </row>
    <row r="32" spans="2:5" x14ac:dyDescent="0.25">
      <c r="B32" s="8" t="s">
        <v>23</v>
      </c>
      <c r="C32" s="7"/>
      <c r="D32" s="7">
        <v>0</v>
      </c>
      <c r="E32" s="7"/>
    </row>
    <row r="33" spans="2:5" x14ac:dyDescent="0.25">
      <c r="B33" s="5" t="s">
        <v>11</v>
      </c>
      <c r="C33" s="6">
        <v>507.36</v>
      </c>
      <c r="D33" s="7"/>
      <c r="E33" s="6">
        <v>63.42</v>
      </c>
    </row>
    <row r="34" spans="2:5" x14ac:dyDescent="0.25">
      <c r="B34" s="8" t="s">
        <v>15</v>
      </c>
      <c r="C34" s="6">
        <v>63.38</v>
      </c>
      <c r="D34" s="7"/>
      <c r="E34" s="6">
        <v>63.42</v>
      </c>
    </row>
    <row r="35" spans="2:5" x14ac:dyDescent="0.25">
      <c r="B35" s="8" t="s">
        <v>16</v>
      </c>
      <c r="C35" s="6">
        <v>61.56</v>
      </c>
      <c r="D35" s="7"/>
      <c r="E35" s="6">
        <v>63.42</v>
      </c>
    </row>
    <row r="36" spans="2:5" x14ac:dyDescent="0.25">
      <c r="B36" s="8" t="s">
        <v>17</v>
      </c>
      <c r="C36" s="6">
        <v>64.36</v>
      </c>
      <c r="D36" s="7"/>
      <c r="E36" s="6">
        <v>63.42</v>
      </c>
    </row>
    <row r="37" spans="2:5" x14ac:dyDescent="0.25">
      <c r="B37" s="8" t="s">
        <v>18</v>
      </c>
      <c r="C37" s="6">
        <v>63.62</v>
      </c>
      <c r="D37" s="7"/>
      <c r="E37" s="6">
        <v>63.42</v>
      </c>
    </row>
    <row r="38" spans="2:5" x14ac:dyDescent="0.25">
      <c r="B38" s="8" t="s">
        <v>19</v>
      </c>
      <c r="C38" s="6">
        <v>60.84</v>
      </c>
      <c r="D38" s="7"/>
      <c r="E38" s="6">
        <v>63.42</v>
      </c>
    </row>
    <row r="39" spans="2:5" x14ac:dyDescent="0.25">
      <c r="B39" s="8" t="s">
        <v>20</v>
      </c>
      <c r="C39" s="6">
        <v>65.92</v>
      </c>
      <c r="D39" s="7"/>
      <c r="E39" s="6">
        <v>63.42</v>
      </c>
    </row>
    <row r="40" spans="2:5" x14ac:dyDescent="0.25">
      <c r="B40" s="8" t="s">
        <v>21</v>
      </c>
      <c r="C40" s="6">
        <v>64.06</v>
      </c>
      <c r="D40" s="7"/>
      <c r="E40" s="6">
        <v>63.42</v>
      </c>
    </row>
    <row r="41" spans="2:5" x14ac:dyDescent="0.25">
      <c r="B41" s="8" t="s">
        <v>22</v>
      </c>
      <c r="C41" s="6">
        <v>63.62</v>
      </c>
      <c r="D41" s="7"/>
      <c r="E41" s="6">
        <v>63.42</v>
      </c>
    </row>
    <row r="42" spans="2:5" x14ac:dyDescent="0.25">
      <c r="B42" s="8" t="s">
        <v>23</v>
      </c>
      <c r="C42" s="7"/>
      <c r="D42" s="7">
        <v>0</v>
      </c>
      <c r="E42" s="7"/>
    </row>
    <row r="43" spans="2:5" x14ac:dyDescent="0.25">
      <c r="B43" s="5" t="s">
        <v>9</v>
      </c>
      <c r="C43" s="6">
        <v>409.98</v>
      </c>
      <c r="D43" s="7"/>
      <c r="E43" s="6">
        <v>51.247500000000002</v>
      </c>
    </row>
    <row r="44" spans="2:5" x14ac:dyDescent="0.25">
      <c r="B44" s="8" t="s">
        <v>15</v>
      </c>
      <c r="C44" s="6">
        <v>41.64</v>
      </c>
      <c r="D44" s="7"/>
      <c r="E44" s="6">
        <v>51.247500000000002</v>
      </c>
    </row>
    <row r="45" spans="2:5" x14ac:dyDescent="0.25">
      <c r="B45" s="8" t="s">
        <v>16</v>
      </c>
      <c r="C45" s="6">
        <v>43.46</v>
      </c>
      <c r="D45" s="7"/>
      <c r="E45" s="6">
        <v>51.247500000000002</v>
      </c>
    </row>
    <row r="46" spans="2:5" x14ac:dyDescent="0.25">
      <c r="B46" s="8" t="s">
        <v>17</v>
      </c>
      <c r="C46" s="6">
        <v>45</v>
      </c>
      <c r="D46" s="7"/>
      <c r="E46" s="6">
        <v>51.247500000000002</v>
      </c>
    </row>
    <row r="47" spans="2:5" x14ac:dyDescent="0.25">
      <c r="B47" s="8" t="s">
        <v>18</v>
      </c>
      <c r="C47" s="6">
        <v>45.1</v>
      </c>
      <c r="D47" s="7"/>
      <c r="E47" s="6">
        <v>51.247500000000002</v>
      </c>
    </row>
    <row r="48" spans="2:5" x14ac:dyDescent="0.25">
      <c r="B48" s="8" t="s">
        <v>19</v>
      </c>
      <c r="C48" s="6">
        <v>48.3</v>
      </c>
      <c r="D48" s="7"/>
      <c r="E48" s="6">
        <v>51.247500000000002</v>
      </c>
    </row>
    <row r="49" spans="2:5" x14ac:dyDescent="0.25">
      <c r="B49" s="8" t="s">
        <v>20</v>
      </c>
      <c r="C49" s="6">
        <v>53.66</v>
      </c>
      <c r="D49" s="7"/>
      <c r="E49" s="6">
        <v>51.247500000000002</v>
      </c>
    </row>
    <row r="50" spans="2:5" x14ac:dyDescent="0.25">
      <c r="B50" s="8" t="s">
        <v>21</v>
      </c>
      <c r="C50" s="6">
        <v>63.54</v>
      </c>
      <c r="D50" s="7"/>
      <c r="E50" s="6">
        <v>51.247500000000002</v>
      </c>
    </row>
    <row r="51" spans="2:5" x14ac:dyDescent="0.25">
      <c r="B51" s="8" t="s">
        <v>22</v>
      </c>
      <c r="C51" s="6">
        <v>69.28</v>
      </c>
      <c r="D51" s="7"/>
      <c r="E51" s="6">
        <v>51.247500000000002</v>
      </c>
    </row>
    <row r="52" spans="2:5" x14ac:dyDescent="0.25">
      <c r="B52" s="8" t="s">
        <v>23</v>
      </c>
      <c r="C52" s="7"/>
      <c r="D52" s="7">
        <v>0</v>
      </c>
      <c r="E52" s="7"/>
    </row>
    <row r="53" spans="2:5" x14ac:dyDescent="0.25">
      <c r="B53" s="5" t="s">
        <v>5</v>
      </c>
      <c r="C53" s="6">
        <v>727.12</v>
      </c>
      <c r="D53" s="7"/>
      <c r="E53" s="6">
        <v>90.89</v>
      </c>
    </row>
    <row r="54" spans="2:5" x14ac:dyDescent="0.25">
      <c r="B54" s="8" t="s">
        <v>15</v>
      </c>
      <c r="C54" s="6">
        <v>84.5</v>
      </c>
      <c r="D54" s="7"/>
      <c r="E54" s="6">
        <v>90.89</v>
      </c>
    </row>
    <row r="55" spans="2:5" x14ac:dyDescent="0.25">
      <c r="B55" s="8" t="s">
        <v>16</v>
      </c>
      <c r="C55" s="6">
        <v>84.7</v>
      </c>
      <c r="D55" s="7"/>
      <c r="E55" s="6">
        <v>90.89</v>
      </c>
    </row>
    <row r="56" spans="2:5" x14ac:dyDescent="0.25">
      <c r="B56" s="8" t="s">
        <v>17</v>
      </c>
      <c r="C56" s="6">
        <v>86.86</v>
      </c>
      <c r="D56" s="7"/>
      <c r="E56" s="6">
        <v>90.89</v>
      </c>
    </row>
    <row r="57" spans="2:5" x14ac:dyDescent="0.25">
      <c r="B57" s="8" t="s">
        <v>18</v>
      </c>
      <c r="C57" s="6">
        <v>88.36</v>
      </c>
      <c r="D57" s="7"/>
      <c r="E57" s="6">
        <v>90.89</v>
      </c>
    </row>
    <row r="58" spans="2:5" x14ac:dyDescent="0.25">
      <c r="B58" s="8" t="s">
        <v>19</v>
      </c>
      <c r="C58" s="6">
        <v>90.52</v>
      </c>
      <c r="D58" s="7"/>
      <c r="E58" s="6">
        <v>90.89</v>
      </c>
    </row>
    <row r="59" spans="2:5" x14ac:dyDescent="0.25">
      <c r="B59" s="8" t="s">
        <v>20</v>
      </c>
      <c r="C59" s="6">
        <v>92.68</v>
      </c>
      <c r="D59" s="7"/>
      <c r="E59" s="6">
        <v>90.89</v>
      </c>
    </row>
    <row r="60" spans="2:5" x14ac:dyDescent="0.25">
      <c r="B60" s="8" t="s">
        <v>21</v>
      </c>
      <c r="C60" s="6">
        <v>97.22</v>
      </c>
      <c r="D60" s="7"/>
      <c r="E60" s="6">
        <v>90.89</v>
      </c>
    </row>
    <row r="61" spans="2:5" x14ac:dyDescent="0.25">
      <c r="B61" s="8" t="s">
        <v>22</v>
      </c>
      <c r="C61" s="6">
        <v>102.28</v>
      </c>
      <c r="D61" s="7"/>
      <c r="E61" s="6">
        <v>90.89</v>
      </c>
    </row>
    <row r="62" spans="2:5" x14ac:dyDescent="0.25">
      <c r="B62" s="8" t="s">
        <v>23</v>
      </c>
      <c r="C62" s="7"/>
      <c r="D62" s="7">
        <v>0</v>
      </c>
      <c r="E62" s="7"/>
    </row>
    <row r="63" spans="2:5" x14ac:dyDescent="0.25">
      <c r="B63" s="5" t="s">
        <v>7</v>
      </c>
      <c r="C63" s="6">
        <v>501.3</v>
      </c>
      <c r="D63" s="7"/>
      <c r="E63" s="6">
        <v>62.662500000000001</v>
      </c>
    </row>
    <row r="64" spans="2:5" x14ac:dyDescent="0.25">
      <c r="B64" s="8" t="s">
        <v>15</v>
      </c>
      <c r="C64" s="6">
        <v>63.34</v>
      </c>
      <c r="D64" s="7"/>
      <c r="E64" s="6">
        <v>62.662500000000001</v>
      </c>
    </row>
    <row r="65" spans="2:5" x14ac:dyDescent="0.25">
      <c r="B65" s="8" t="s">
        <v>16</v>
      </c>
      <c r="C65" s="6">
        <v>61.98</v>
      </c>
      <c r="D65" s="7"/>
      <c r="E65" s="6">
        <v>62.662500000000001</v>
      </c>
    </row>
    <row r="66" spans="2:5" x14ac:dyDescent="0.25">
      <c r="B66" s="8" t="s">
        <v>17</v>
      </c>
      <c r="C66" s="6">
        <v>64.099999999999994</v>
      </c>
      <c r="D66" s="7"/>
      <c r="E66" s="6">
        <v>62.662500000000001</v>
      </c>
    </row>
    <row r="67" spans="2:5" x14ac:dyDescent="0.25">
      <c r="B67" s="8" t="s">
        <v>18</v>
      </c>
      <c r="C67" s="6">
        <v>60</v>
      </c>
      <c r="D67" s="7"/>
      <c r="E67" s="6">
        <v>62.662500000000001</v>
      </c>
    </row>
    <row r="68" spans="2:5" x14ac:dyDescent="0.25">
      <c r="B68" s="8" t="s">
        <v>19</v>
      </c>
      <c r="C68" s="6">
        <v>65.599999999999994</v>
      </c>
      <c r="D68" s="7"/>
      <c r="E68" s="6">
        <v>62.662500000000001</v>
      </c>
    </row>
    <row r="69" spans="2:5" x14ac:dyDescent="0.25">
      <c r="B69" s="8" t="s">
        <v>20</v>
      </c>
      <c r="C69" s="6">
        <v>59.56</v>
      </c>
      <c r="D69" s="7"/>
      <c r="E69" s="6">
        <v>62.662500000000001</v>
      </c>
    </row>
    <row r="70" spans="2:5" x14ac:dyDescent="0.25">
      <c r="B70" s="8" t="s">
        <v>21</v>
      </c>
      <c r="C70" s="6">
        <v>64.040000000000006</v>
      </c>
      <c r="D70" s="7"/>
      <c r="E70" s="6">
        <v>62.662500000000001</v>
      </c>
    </row>
    <row r="71" spans="2:5" x14ac:dyDescent="0.25">
      <c r="B71" s="8" t="s">
        <v>22</v>
      </c>
      <c r="C71" s="6">
        <v>62.68</v>
      </c>
      <c r="D71" s="7"/>
      <c r="E71" s="6">
        <v>62.662500000000001</v>
      </c>
    </row>
    <row r="72" spans="2:5" x14ac:dyDescent="0.25">
      <c r="B72" s="8" t="s">
        <v>23</v>
      </c>
      <c r="C72" s="7"/>
      <c r="D72" s="7">
        <v>0</v>
      </c>
      <c r="E72" s="7"/>
    </row>
    <row r="73" spans="2:5" x14ac:dyDescent="0.25">
      <c r="B73" s="5" t="s">
        <v>12</v>
      </c>
      <c r="C73" s="6">
        <v>3310.26</v>
      </c>
      <c r="D73" s="7"/>
      <c r="E73" s="6">
        <v>413.78250000000003</v>
      </c>
    </row>
  </sheetData>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73"/>
  <sheetViews>
    <sheetView showGridLines="0" tabSelected="1" workbookViewId="0">
      <selection activeCell="J31" sqref="J31"/>
    </sheetView>
  </sheetViews>
  <sheetFormatPr defaultRowHeight="15" x14ac:dyDescent="0.25"/>
  <cols>
    <col min="1" max="1" width="5.42578125" customWidth="1"/>
    <col min="2" max="2" width="13.140625" bestFit="1" customWidth="1"/>
    <col min="3" max="3" width="7.7109375" bestFit="1" customWidth="1"/>
    <col min="4" max="4" width="15.7109375" hidden="1" customWidth="1"/>
    <col min="5" max="5" width="19.85546875" bestFit="1" customWidth="1"/>
    <col min="6" max="6" width="31.28515625" hidden="1" customWidth="1"/>
    <col min="7" max="7" width="31.28515625" customWidth="1"/>
  </cols>
  <sheetData>
    <row r="2" spans="2:7" x14ac:dyDescent="0.25">
      <c r="B2" s="4" t="s">
        <v>4</v>
      </c>
      <c r="C2" t="s">
        <v>13</v>
      </c>
      <c r="D2" t="s">
        <v>81</v>
      </c>
      <c r="E2" t="s">
        <v>83</v>
      </c>
      <c r="F2" t="s">
        <v>86</v>
      </c>
    </row>
    <row r="3" spans="2:7" x14ac:dyDescent="0.25">
      <c r="B3" s="5" t="s">
        <v>8</v>
      </c>
      <c r="C3" s="6">
        <v>529.98</v>
      </c>
      <c r="D3" s="7"/>
      <c r="E3" s="6">
        <v>66.247500000000002</v>
      </c>
      <c r="F3" s="7">
        <v>1</v>
      </c>
      <c r="G3" s="7"/>
    </row>
    <row r="4" spans="2:7" x14ac:dyDescent="0.25">
      <c r="B4" s="8" t="s">
        <v>15</v>
      </c>
      <c r="C4" s="6">
        <v>69.28</v>
      </c>
      <c r="D4" s="7"/>
      <c r="E4" s="6">
        <v>66.247500000000002</v>
      </c>
      <c r="F4" s="7">
        <v>1</v>
      </c>
      <c r="G4" s="7"/>
    </row>
    <row r="5" spans="2:7" x14ac:dyDescent="0.25">
      <c r="B5" s="8" t="s">
        <v>16</v>
      </c>
      <c r="C5" s="6">
        <v>68.959999999999994</v>
      </c>
      <c r="D5" s="7"/>
      <c r="E5" s="6">
        <v>66.247500000000002</v>
      </c>
      <c r="F5" s="7">
        <v>1</v>
      </c>
      <c r="G5" s="7"/>
    </row>
    <row r="6" spans="2:7" x14ac:dyDescent="0.25">
      <c r="B6" s="8" t="s">
        <v>17</v>
      </c>
      <c r="C6" s="6">
        <v>68</v>
      </c>
      <c r="D6" s="7"/>
      <c r="E6" s="6">
        <v>66.247500000000002</v>
      </c>
      <c r="F6" s="7">
        <v>1</v>
      </c>
      <c r="G6" s="7"/>
    </row>
    <row r="7" spans="2:7" x14ac:dyDescent="0.25">
      <c r="B7" s="8" t="s">
        <v>18</v>
      </c>
      <c r="C7" s="6">
        <v>66.42</v>
      </c>
      <c r="D7" s="7"/>
      <c r="E7" s="6">
        <v>66.247500000000002</v>
      </c>
      <c r="F7" s="7">
        <v>1</v>
      </c>
      <c r="G7" s="7"/>
    </row>
    <row r="8" spans="2:7" x14ac:dyDescent="0.25">
      <c r="B8" s="8" t="s">
        <v>19</v>
      </c>
      <c r="C8" s="6">
        <v>65.44</v>
      </c>
      <c r="D8" s="7"/>
      <c r="E8" s="6">
        <v>66.247500000000002</v>
      </c>
      <c r="F8" s="7">
        <v>1</v>
      </c>
      <c r="G8" s="7"/>
    </row>
    <row r="9" spans="2:7" x14ac:dyDescent="0.25">
      <c r="B9" s="8" t="s">
        <v>20</v>
      </c>
      <c r="C9" s="6">
        <v>64.08</v>
      </c>
      <c r="D9" s="7"/>
      <c r="E9" s="6">
        <v>66.247500000000002</v>
      </c>
      <c r="F9" s="7">
        <v>1</v>
      </c>
      <c r="G9" s="7"/>
    </row>
    <row r="10" spans="2:7" x14ac:dyDescent="0.25">
      <c r="B10" s="8" t="s">
        <v>21</v>
      </c>
      <c r="C10" s="6">
        <v>59.32</v>
      </c>
      <c r="D10" s="7"/>
      <c r="E10" s="6">
        <v>66.247500000000002</v>
      </c>
      <c r="F10" s="7">
        <v>1</v>
      </c>
      <c r="G10" s="7"/>
    </row>
    <row r="11" spans="2:7" x14ac:dyDescent="0.25">
      <c r="B11" s="8" t="s">
        <v>22</v>
      </c>
      <c r="C11" s="6">
        <v>68.48</v>
      </c>
      <c r="D11" s="7"/>
      <c r="E11" s="6">
        <v>66.247500000000002</v>
      </c>
      <c r="F11" s="7">
        <v>1</v>
      </c>
      <c r="G11" s="7"/>
    </row>
    <row r="12" spans="2:7" x14ac:dyDescent="0.25">
      <c r="B12" s="8" t="s">
        <v>23</v>
      </c>
      <c r="C12" s="7"/>
      <c r="D12" s="7">
        <v>0</v>
      </c>
      <c r="E12" s="7"/>
      <c r="F12" s="7"/>
      <c r="G12" s="7"/>
    </row>
    <row r="13" spans="2:7" x14ac:dyDescent="0.25">
      <c r="B13" s="5" t="s">
        <v>6</v>
      </c>
      <c r="C13" s="6">
        <v>335.52</v>
      </c>
      <c r="D13" s="7"/>
      <c r="E13" s="6">
        <v>41.94</v>
      </c>
      <c r="F13" s="7">
        <v>2</v>
      </c>
      <c r="G13" s="7"/>
    </row>
    <row r="14" spans="2:7" x14ac:dyDescent="0.25">
      <c r="B14" s="8" t="s">
        <v>15</v>
      </c>
      <c r="C14" s="6">
        <v>38.119999999999997</v>
      </c>
      <c r="D14" s="7"/>
      <c r="E14" s="6">
        <v>41.94</v>
      </c>
      <c r="F14" s="7">
        <v>2</v>
      </c>
      <c r="G14" s="7"/>
    </row>
    <row r="15" spans="2:7" x14ac:dyDescent="0.25">
      <c r="B15" s="8" t="s">
        <v>16</v>
      </c>
      <c r="C15" s="6">
        <v>40.5</v>
      </c>
      <c r="D15" s="7"/>
      <c r="E15" s="6">
        <v>41.94</v>
      </c>
      <c r="F15" s="7">
        <v>2</v>
      </c>
      <c r="G15" s="7"/>
    </row>
    <row r="16" spans="2:7" x14ac:dyDescent="0.25">
      <c r="B16" s="8" t="s">
        <v>17</v>
      </c>
      <c r="C16" s="6">
        <v>42.9</v>
      </c>
      <c r="D16" s="7"/>
      <c r="E16" s="6">
        <v>41.94</v>
      </c>
      <c r="F16" s="7">
        <v>2</v>
      </c>
      <c r="G16" s="7"/>
    </row>
    <row r="17" spans="2:7" x14ac:dyDescent="0.25">
      <c r="B17" s="8" t="s">
        <v>18</v>
      </c>
      <c r="C17" s="6">
        <v>44.62</v>
      </c>
      <c r="D17" s="7"/>
      <c r="E17" s="6">
        <v>41.94</v>
      </c>
      <c r="F17" s="7">
        <v>2</v>
      </c>
      <c r="G17" s="7"/>
    </row>
    <row r="18" spans="2:7" x14ac:dyDescent="0.25">
      <c r="B18" s="8" t="s">
        <v>19</v>
      </c>
      <c r="C18" s="6">
        <v>40.22</v>
      </c>
      <c r="D18" s="7"/>
      <c r="E18" s="6">
        <v>41.94</v>
      </c>
      <c r="F18" s="7">
        <v>2</v>
      </c>
      <c r="G18" s="7"/>
    </row>
    <row r="19" spans="2:7" x14ac:dyDescent="0.25">
      <c r="B19" s="8" t="s">
        <v>20</v>
      </c>
      <c r="C19" s="6">
        <v>42.38</v>
      </c>
      <c r="D19" s="7"/>
      <c r="E19" s="6">
        <v>41.94</v>
      </c>
      <c r="F19" s="7">
        <v>2</v>
      </c>
      <c r="G19" s="7"/>
    </row>
    <row r="20" spans="2:7" x14ac:dyDescent="0.25">
      <c r="B20" s="8" t="s">
        <v>21</v>
      </c>
      <c r="C20" s="6">
        <v>44.94</v>
      </c>
      <c r="D20" s="7"/>
      <c r="E20" s="6">
        <v>41.94</v>
      </c>
      <c r="F20" s="7">
        <v>2</v>
      </c>
      <c r="G20" s="7"/>
    </row>
    <row r="21" spans="2:7" x14ac:dyDescent="0.25">
      <c r="B21" s="8" t="s">
        <v>22</v>
      </c>
      <c r="C21" s="6">
        <v>41.84</v>
      </c>
      <c r="D21" s="7"/>
      <c r="E21" s="6">
        <v>41.94</v>
      </c>
      <c r="F21" s="7">
        <v>2</v>
      </c>
      <c r="G21" s="7"/>
    </row>
    <row r="22" spans="2:7" x14ac:dyDescent="0.25">
      <c r="B22" s="8" t="s">
        <v>23</v>
      </c>
      <c r="C22" s="7"/>
      <c r="D22" s="7">
        <v>0</v>
      </c>
      <c r="E22" s="7"/>
      <c r="F22" s="7"/>
      <c r="G22" s="7"/>
    </row>
    <row r="23" spans="2:7" x14ac:dyDescent="0.25">
      <c r="B23" s="5" t="s">
        <v>10</v>
      </c>
      <c r="C23" s="6">
        <v>299</v>
      </c>
      <c r="D23" s="7"/>
      <c r="E23" s="6">
        <v>37.375</v>
      </c>
      <c r="F23" s="7">
        <v>3</v>
      </c>
      <c r="G23" s="7"/>
    </row>
    <row r="24" spans="2:7" x14ac:dyDescent="0.25">
      <c r="B24" s="8" t="s">
        <v>15</v>
      </c>
      <c r="C24" s="6">
        <v>37.479999999999997</v>
      </c>
      <c r="D24" s="7"/>
      <c r="E24" s="6">
        <v>37.375</v>
      </c>
      <c r="F24" s="7">
        <v>3</v>
      </c>
      <c r="G24" s="7"/>
    </row>
    <row r="25" spans="2:7" x14ac:dyDescent="0.25">
      <c r="B25" s="8" t="s">
        <v>16</v>
      </c>
      <c r="C25" s="6">
        <v>36.380000000000003</v>
      </c>
      <c r="D25" s="7"/>
      <c r="E25" s="6">
        <v>37.375</v>
      </c>
      <c r="F25" s="7">
        <v>3</v>
      </c>
      <c r="G25" s="7"/>
    </row>
    <row r="26" spans="2:7" x14ac:dyDescent="0.25">
      <c r="B26" s="8" t="s">
        <v>17</v>
      </c>
      <c r="C26" s="6">
        <v>38.08</v>
      </c>
      <c r="D26" s="7"/>
      <c r="E26" s="6">
        <v>37.375</v>
      </c>
      <c r="F26" s="7">
        <v>3</v>
      </c>
      <c r="G26" s="7"/>
    </row>
    <row r="27" spans="2:7" x14ac:dyDescent="0.25">
      <c r="B27" s="8" t="s">
        <v>18</v>
      </c>
      <c r="C27" s="6">
        <v>34.159999999999997</v>
      </c>
      <c r="D27" s="7"/>
      <c r="E27" s="6">
        <v>37.375</v>
      </c>
      <c r="F27" s="7">
        <v>3</v>
      </c>
      <c r="G27" s="7"/>
    </row>
    <row r="28" spans="2:7" x14ac:dyDescent="0.25">
      <c r="B28" s="8" t="s">
        <v>19</v>
      </c>
      <c r="C28" s="6">
        <v>37.18</v>
      </c>
      <c r="D28" s="7"/>
      <c r="E28" s="6">
        <v>37.375</v>
      </c>
      <c r="F28" s="7">
        <v>3</v>
      </c>
      <c r="G28" s="7"/>
    </row>
    <row r="29" spans="2:7" x14ac:dyDescent="0.25">
      <c r="B29" s="8" t="s">
        <v>20</v>
      </c>
      <c r="C29" s="6">
        <v>40.159999999999997</v>
      </c>
      <c r="D29" s="7"/>
      <c r="E29" s="6">
        <v>37.375</v>
      </c>
      <c r="F29" s="7">
        <v>3</v>
      </c>
      <c r="G29" s="7"/>
    </row>
    <row r="30" spans="2:7" x14ac:dyDescent="0.25">
      <c r="B30" s="8" t="s">
        <v>21</v>
      </c>
      <c r="C30" s="6">
        <v>37.96</v>
      </c>
      <c r="D30" s="7"/>
      <c r="E30" s="6">
        <v>37.375</v>
      </c>
      <c r="F30" s="7">
        <v>3</v>
      </c>
      <c r="G30" s="7"/>
    </row>
    <row r="31" spans="2:7" x14ac:dyDescent="0.25">
      <c r="B31" s="8" t="s">
        <v>22</v>
      </c>
      <c r="C31" s="6">
        <v>37.6</v>
      </c>
      <c r="D31" s="7"/>
      <c r="E31" s="6">
        <v>37.375</v>
      </c>
      <c r="F31" s="7">
        <v>3</v>
      </c>
      <c r="G31" s="7"/>
    </row>
    <row r="32" spans="2:7" x14ac:dyDescent="0.25">
      <c r="B32" s="8" t="s">
        <v>23</v>
      </c>
      <c r="C32" s="7"/>
      <c r="D32" s="7">
        <v>0</v>
      </c>
      <c r="E32" s="7"/>
      <c r="F32" s="7"/>
      <c r="G32" s="7"/>
    </row>
    <row r="33" spans="2:7" x14ac:dyDescent="0.25">
      <c r="B33" s="5" t="s">
        <v>11</v>
      </c>
      <c r="C33" s="6">
        <v>507.36</v>
      </c>
      <c r="D33" s="7"/>
      <c r="E33" s="6">
        <v>63.42</v>
      </c>
      <c r="F33" s="7">
        <v>4</v>
      </c>
      <c r="G33" s="7"/>
    </row>
    <row r="34" spans="2:7" x14ac:dyDescent="0.25">
      <c r="B34" s="8" t="s">
        <v>15</v>
      </c>
      <c r="C34" s="6">
        <v>63.38</v>
      </c>
      <c r="D34" s="7"/>
      <c r="E34" s="6">
        <v>63.42</v>
      </c>
      <c r="F34" s="7">
        <v>4</v>
      </c>
      <c r="G34" s="7"/>
    </row>
    <row r="35" spans="2:7" x14ac:dyDescent="0.25">
      <c r="B35" s="8" t="s">
        <v>16</v>
      </c>
      <c r="C35" s="6">
        <v>61.56</v>
      </c>
      <c r="D35" s="7"/>
      <c r="E35" s="6">
        <v>63.42</v>
      </c>
      <c r="F35" s="7">
        <v>4</v>
      </c>
      <c r="G35" s="7"/>
    </row>
    <row r="36" spans="2:7" x14ac:dyDescent="0.25">
      <c r="B36" s="8" t="s">
        <v>17</v>
      </c>
      <c r="C36" s="6">
        <v>64.36</v>
      </c>
      <c r="D36" s="7"/>
      <c r="E36" s="6">
        <v>63.42</v>
      </c>
      <c r="F36" s="7">
        <v>4</v>
      </c>
      <c r="G36" s="7"/>
    </row>
    <row r="37" spans="2:7" x14ac:dyDescent="0.25">
      <c r="B37" s="8" t="s">
        <v>18</v>
      </c>
      <c r="C37" s="6">
        <v>63.62</v>
      </c>
      <c r="D37" s="7"/>
      <c r="E37" s="6">
        <v>63.42</v>
      </c>
      <c r="F37" s="7">
        <v>4</v>
      </c>
      <c r="G37" s="7"/>
    </row>
    <row r="38" spans="2:7" x14ac:dyDescent="0.25">
      <c r="B38" s="8" t="s">
        <v>19</v>
      </c>
      <c r="C38" s="6">
        <v>60.84</v>
      </c>
      <c r="D38" s="7"/>
      <c r="E38" s="6">
        <v>63.42</v>
      </c>
      <c r="F38" s="7">
        <v>4</v>
      </c>
      <c r="G38" s="7"/>
    </row>
    <row r="39" spans="2:7" x14ac:dyDescent="0.25">
      <c r="B39" s="8" t="s">
        <v>20</v>
      </c>
      <c r="C39" s="6">
        <v>65.92</v>
      </c>
      <c r="D39" s="7"/>
      <c r="E39" s="6">
        <v>63.42</v>
      </c>
      <c r="F39" s="7">
        <v>4</v>
      </c>
      <c r="G39" s="7"/>
    </row>
    <row r="40" spans="2:7" x14ac:dyDescent="0.25">
      <c r="B40" s="8" t="s">
        <v>21</v>
      </c>
      <c r="C40" s="6">
        <v>64.06</v>
      </c>
      <c r="D40" s="7"/>
      <c r="E40" s="6">
        <v>63.42</v>
      </c>
      <c r="F40" s="7">
        <v>4</v>
      </c>
      <c r="G40" s="7"/>
    </row>
    <row r="41" spans="2:7" x14ac:dyDescent="0.25">
      <c r="B41" s="8" t="s">
        <v>22</v>
      </c>
      <c r="C41" s="6">
        <v>63.62</v>
      </c>
      <c r="D41" s="7"/>
      <c r="E41" s="6">
        <v>63.42</v>
      </c>
      <c r="F41" s="7">
        <v>4</v>
      </c>
      <c r="G41" s="7"/>
    </row>
    <row r="42" spans="2:7" x14ac:dyDescent="0.25">
      <c r="B42" s="8" t="s">
        <v>23</v>
      </c>
      <c r="C42" s="7"/>
      <c r="D42" s="7">
        <v>0</v>
      </c>
      <c r="E42" s="7"/>
      <c r="F42" s="7"/>
      <c r="G42" s="7"/>
    </row>
    <row r="43" spans="2:7" x14ac:dyDescent="0.25">
      <c r="B43" s="5" t="s">
        <v>9</v>
      </c>
      <c r="C43" s="6">
        <v>409.98</v>
      </c>
      <c r="D43" s="7"/>
      <c r="E43" s="6">
        <v>51.247500000000002</v>
      </c>
      <c r="F43" s="7">
        <v>5</v>
      </c>
      <c r="G43" s="7"/>
    </row>
    <row r="44" spans="2:7" x14ac:dyDescent="0.25">
      <c r="B44" s="8" t="s">
        <v>15</v>
      </c>
      <c r="C44" s="6">
        <v>41.64</v>
      </c>
      <c r="D44" s="7"/>
      <c r="E44" s="6">
        <v>51.247500000000002</v>
      </c>
      <c r="F44" s="7">
        <v>5</v>
      </c>
      <c r="G44" s="7"/>
    </row>
    <row r="45" spans="2:7" x14ac:dyDescent="0.25">
      <c r="B45" s="8" t="s">
        <v>16</v>
      </c>
      <c r="C45" s="6">
        <v>43.46</v>
      </c>
      <c r="D45" s="7"/>
      <c r="E45" s="6">
        <v>51.247500000000002</v>
      </c>
      <c r="F45" s="7">
        <v>5</v>
      </c>
      <c r="G45" s="7"/>
    </row>
    <row r="46" spans="2:7" x14ac:dyDescent="0.25">
      <c r="B46" s="8" t="s">
        <v>17</v>
      </c>
      <c r="C46" s="6">
        <v>45</v>
      </c>
      <c r="D46" s="7"/>
      <c r="E46" s="6">
        <v>51.247500000000002</v>
      </c>
      <c r="F46" s="7">
        <v>5</v>
      </c>
      <c r="G46" s="7"/>
    </row>
    <row r="47" spans="2:7" x14ac:dyDescent="0.25">
      <c r="B47" s="8" t="s">
        <v>18</v>
      </c>
      <c r="C47" s="6">
        <v>45.1</v>
      </c>
      <c r="D47" s="7"/>
      <c r="E47" s="6">
        <v>51.247500000000002</v>
      </c>
      <c r="F47" s="7">
        <v>5</v>
      </c>
      <c r="G47" s="7"/>
    </row>
    <row r="48" spans="2:7" x14ac:dyDescent="0.25">
      <c r="B48" s="8" t="s">
        <v>19</v>
      </c>
      <c r="C48" s="6">
        <v>48.3</v>
      </c>
      <c r="D48" s="7"/>
      <c r="E48" s="6">
        <v>51.247500000000002</v>
      </c>
      <c r="F48" s="7">
        <v>5</v>
      </c>
      <c r="G48" s="7"/>
    </row>
    <row r="49" spans="2:7" x14ac:dyDescent="0.25">
      <c r="B49" s="8" t="s">
        <v>20</v>
      </c>
      <c r="C49" s="6">
        <v>53.66</v>
      </c>
      <c r="D49" s="7"/>
      <c r="E49" s="6">
        <v>51.247500000000002</v>
      </c>
      <c r="F49" s="7">
        <v>5</v>
      </c>
      <c r="G49" s="7"/>
    </row>
    <row r="50" spans="2:7" x14ac:dyDescent="0.25">
      <c r="B50" s="8" t="s">
        <v>21</v>
      </c>
      <c r="C50" s="6">
        <v>63.54</v>
      </c>
      <c r="D50" s="7"/>
      <c r="E50" s="6">
        <v>51.247500000000002</v>
      </c>
      <c r="F50" s="7">
        <v>5</v>
      </c>
      <c r="G50" s="7"/>
    </row>
    <row r="51" spans="2:7" x14ac:dyDescent="0.25">
      <c r="B51" s="8" t="s">
        <v>22</v>
      </c>
      <c r="C51" s="6">
        <v>69.28</v>
      </c>
      <c r="D51" s="7"/>
      <c r="E51" s="6">
        <v>51.247500000000002</v>
      </c>
      <c r="F51" s="7">
        <v>5</v>
      </c>
      <c r="G51" s="7"/>
    </row>
    <row r="52" spans="2:7" x14ac:dyDescent="0.25">
      <c r="B52" s="8" t="s">
        <v>23</v>
      </c>
      <c r="C52" s="7"/>
      <c r="D52" s="7">
        <v>0</v>
      </c>
      <c r="E52" s="7"/>
      <c r="F52" s="7"/>
      <c r="G52" s="7"/>
    </row>
    <row r="53" spans="2:7" x14ac:dyDescent="0.25">
      <c r="B53" s="5" t="s">
        <v>5</v>
      </c>
      <c r="C53" s="6">
        <v>727.12</v>
      </c>
      <c r="D53" s="7"/>
      <c r="E53" s="6">
        <v>90.89</v>
      </c>
      <c r="F53" s="7">
        <v>6</v>
      </c>
      <c r="G53" s="7"/>
    </row>
    <row r="54" spans="2:7" x14ac:dyDescent="0.25">
      <c r="B54" s="8" t="s">
        <v>15</v>
      </c>
      <c r="C54" s="6">
        <v>84.5</v>
      </c>
      <c r="D54" s="7"/>
      <c r="E54" s="6">
        <v>90.89</v>
      </c>
      <c r="F54" s="7">
        <v>6</v>
      </c>
      <c r="G54" s="7"/>
    </row>
    <row r="55" spans="2:7" x14ac:dyDescent="0.25">
      <c r="B55" s="8" t="s">
        <v>16</v>
      </c>
      <c r="C55" s="6">
        <v>84.7</v>
      </c>
      <c r="D55" s="7"/>
      <c r="E55" s="6">
        <v>90.89</v>
      </c>
      <c r="F55" s="7">
        <v>6</v>
      </c>
      <c r="G55" s="7"/>
    </row>
    <row r="56" spans="2:7" x14ac:dyDescent="0.25">
      <c r="B56" s="8" t="s">
        <v>17</v>
      </c>
      <c r="C56" s="6">
        <v>86.86</v>
      </c>
      <c r="D56" s="7"/>
      <c r="E56" s="6">
        <v>90.89</v>
      </c>
      <c r="F56" s="7">
        <v>6</v>
      </c>
      <c r="G56" s="7"/>
    </row>
    <row r="57" spans="2:7" x14ac:dyDescent="0.25">
      <c r="B57" s="8" t="s">
        <v>18</v>
      </c>
      <c r="C57" s="6">
        <v>88.36</v>
      </c>
      <c r="D57" s="7"/>
      <c r="E57" s="6">
        <v>90.89</v>
      </c>
      <c r="F57" s="7">
        <v>6</v>
      </c>
      <c r="G57" s="7"/>
    </row>
    <row r="58" spans="2:7" x14ac:dyDescent="0.25">
      <c r="B58" s="8" t="s">
        <v>19</v>
      </c>
      <c r="C58" s="6">
        <v>90.52</v>
      </c>
      <c r="D58" s="7"/>
      <c r="E58" s="6">
        <v>90.89</v>
      </c>
      <c r="F58" s="7">
        <v>6</v>
      </c>
      <c r="G58" s="7"/>
    </row>
    <row r="59" spans="2:7" x14ac:dyDescent="0.25">
      <c r="B59" s="8" t="s">
        <v>20</v>
      </c>
      <c r="C59" s="6">
        <v>92.68</v>
      </c>
      <c r="D59" s="7"/>
      <c r="E59" s="6">
        <v>90.89</v>
      </c>
      <c r="F59" s="7">
        <v>6</v>
      </c>
      <c r="G59" s="7"/>
    </row>
    <row r="60" spans="2:7" x14ac:dyDescent="0.25">
      <c r="B60" s="8" t="s">
        <v>21</v>
      </c>
      <c r="C60" s="6">
        <v>97.22</v>
      </c>
      <c r="D60" s="7"/>
      <c r="E60" s="6">
        <v>90.89</v>
      </c>
      <c r="F60" s="7">
        <v>6</v>
      </c>
      <c r="G60" s="7"/>
    </row>
    <row r="61" spans="2:7" x14ac:dyDescent="0.25">
      <c r="B61" s="8" t="s">
        <v>22</v>
      </c>
      <c r="C61" s="6">
        <v>102.28</v>
      </c>
      <c r="D61" s="7"/>
      <c r="E61" s="6">
        <v>90.89</v>
      </c>
      <c r="F61" s="7">
        <v>6</v>
      </c>
      <c r="G61" s="7"/>
    </row>
    <row r="62" spans="2:7" x14ac:dyDescent="0.25">
      <c r="B62" s="8" t="s">
        <v>23</v>
      </c>
      <c r="C62" s="7"/>
      <c r="D62" s="7">
        <v>0</v>
      </c>
      <c r="E62" s="7"/>
      <c r="F62" s="7"/>
      <c r="G62" s="7"/>
    </row>
    <row r="63" spans="2:7" x14ac:dyDescent="0.25">
      <c r="B63" s="5" t="s">
        <v>7</v>
      </c>
      <c r="C63" s="6">
        <v>501.3</v>
      </c>
      <c r="D63" s="7"/>
      <c r="E63" s="6">
        <v>62.662500000000001</v>
      </c>
      <c r="F63" s="7">
        <v>7</v>
      </c>
      <c r="G63" s="7"/>
    </row>
    <row r="64" spans="2:7" x14ac:dyDescent="0.25">
      <c r="B64" s="8" t="s">
        <v>15</v>
      </c>
      <c r="C64" s="6">
        <v>63.34</v>
      </c>
      <c r="D64" s="7"/>
      <c r="E64" s="6">
        <v>62.662500000000001</v>
      </c>
      <c r="F64" s="7">
        <v>7</v>
      </c>
      <c r="G64" s="7"/>
    </row>
    <row r="65" spans="2:7" x14ac:dyDescent="0.25">
      <c r="B65" s="8" t="s">
        <v>16</v>
      </c>
      <c r="C65" s="6">
        <v>61.98</v>
      </c>
      <c r="D65" s="7"/>
      <c r="E65" s="6">
        <v>62.662500000000001</v>
      </c>
      <c r="F65" s="7">
        <v>7</v>
      </c>
      <c r="G65" s="7"/>
    </row>
    <row r="66" spans="2:7" x14ac:dyDescent="0.25">
      <c r="B66" s="8" t="s">
        <v>17</v>
      </c>
      <c r="C66" s="6">
        <v>64.099999999999994</v>
      </c>
      <c r="D66" s="7"/>
      <c r="E66" s="6">
        <v>62.662500000000001</v>
      </c>
      <c r="F66" s="7">
        <v>7</v>
      </c>
      <c r="G66" s="7"/>
    </row>
    <row r="67" spans="2:7" x14ac:dyDescent="0.25">
      <c r="B67" s="8" t="s">
        <v>18</v>
      </c>
      <c r="C67" s="6">
        <v>60</v>
      </c>
      <c r="D67" s="7"/>
      <c r="E67" s="6">
        <v>62.662500000000001</v>
      </c>
      <c r="F67" s="7">
        <v>7</v>
      </c>
      <c r="G67" s="7"/>
    </row>
    <row r="68" spans="2:7" x14ac:dyDescent="0.25">
      <c r="B68" s="8" t="s">
        <v>19</v>
      </c>
      <c r="C68" s="6">
        <v>65.599999999999994</v>
      </c>
      <c r="D68" s="7"/>
      <c r="E68" s="6">
        <v>62.662500000000001</v>
      </c>
      <c r="F68" s="7">
        <v>7</v>
      </c>
      <c r="G68" s="7"/>
    </row>
    <row r="69" spans="2:7" x14ac:dyDescent="0.25">
      <c r="B69" s="8" t="s">
        <v>20</v>
      </c>
      <c r="C69" s="6">
        <v>59.56</v>
      </c>
      <c r="D69" s="7"/>
      <c r="E69" s="6">
        <v>62.662500000000001</v>
      </c>
      <c r="F69" s="7">
        <v>7</v>
      </c>
      <c r="G69" s="7"/>
    </row>
    <row r="70" spans="2:7" x14ac:dyDescent="0.25">
      <c r="B70" s="8" t="s">
        <v>21</v>
      </c>
      <c r="C70" s="6">
        <v>64.040000000000006</v>
      </c>
      <c r="D70" s="7"/>
      <c r="E70" s="6">
        <v>62.662500000000001</v>
      </c>
      <c r="F70" s="7">
        <v>7</v>
      </c>
      <c r="G70" s="7"/>
    </row>
    <row r="71" spans="2:7" x14ac:dyDescent="0.25">
      <c r="B71" s="8" t="s">
        <v>22</v>
      </c>
      <c r="C71" s="6">
        <v>62.68</v>
      </c>
      <c r="D71" s="7"/>
      <c r="E71" s="6">
        <v>62.662500000000001</v>
      </c>
      <c r="F71" s="7">
        <v>7</v>
      </c>
      <c r="G71" s="7"/>
    </row>
    <row r="72" spans="2:7" x14ac:dyDescent="0.25">
      <c r="B72" s="8" t="s">
        <v>23</v>
      </c>
      <c r="C72" s="7"/>
      <c r="D72" s="7">
        <v>0</v>
      </c>
      <c r="E72" s="7"/>
      <c r="F72" s="7"/>
      <c r="G72" s="7"/>
    </row>
    <row r="73" spans="2:7" x14ac:dyDescent="0.25">
      <c r="B73" s="5" t="s">
        <v>12</v>
      </c>
      <c r="C73" s="6">
        <v>3310.26</v>
      </c>
      <c r="D73" s="7"/>
      <c r="E73" s="6">
        <v>413.78250000000003</v>
      </c>
      <c r="F73" s="7"/>
      <c r="G73" s="7"/>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workbookViewId="0">
      <selection activeCell="G7" sqref="G7"/>
    </sheetView>
  </sheetViews>
  <sheetFormatPr defaultRowHeight="15" x14ac:dyDescent="0.25"/>
  <cols>
    <col min="1" max="1" width="9.7109375" style="2" bestFit="1" customWidth="1"/>
    <col min="2" max="2" width="14.42578125" bestFit="1" customWidth="1"/>
  </cols>
  <sheetData>
    <row r="1" spans="1:2" x14ac:dyDescent="0.25">
      <c r="A1" s="9" t="s">
        <v>0</v>
      </c>
      <c r="B1" s="1" t="s">
        <v>3</v>
      </c>
    </row>
    <row r="2" spans="1:2" x14ac:dyDescent="0.25">
      <c r="A2" s="2">
        <v>42008</v>
      </c>
      <c r="B2">
        <v>69.28</v>
      </c>
    </row>
    <row r="3" spans="1:2" x14ac:dyDescent="0.25">
      <c r="A3" s="2">
        <v>42009</v>
      </c>
      <c r="B3">
        <v>38.119999999999997</v>
      </c>
    </row>
    <row r="4" spans="1:2" x14ac:dyDescent="0.25">
      <c r="A4" s="2">
        <v>42010</v>
      </c>
      <c r="B4">
        <v>37.479999999999997</v>
      </c>
    </row>
    <row r="5" spans="1:2" x14ac:dyDescent="0.25">
      <c r="A5" s="2">
        <v>42011</v>
      </c>
      <c r="B5">
        <v>63.38</v>
      </c>
    </row>
    <row r="6" spans="1:2" x14ac:dyDescent="0.25">
      <c r="A6" s="2">
        <v>42012</v>
      </c>
      <c r="B6">
        <v>41.64</v>
      </c>
    </row>
    <row r="7" spans="1:2" x14ac:dyDescent="0.25">
      <c r="A7" s="2">
        <v>42013</v>
      </c>
      <c r="B7">
        <v>84.5</v>
      </c>
    </row>
    <row r="8" spans="1:2" x14ac:dyDescent="0.25">
      <c r="A8" s="2">
        <v>42014</v>
      </c>
      <c r="B8">
        <v>63.34</v>
      </c>
    </row>
    <row r="9" spans="1:2" x14ac:dyDescent="0.25">
      <c r="A9" s="2">
        <v>42015</v>
      </c>
      <c r="B9">
        <v>68.959999999999994</v>
      </c>
    </row>
    <row r="10" spans="1:2" x14ac:dyDescent="0.25">
      <c r="A10" s="2">
        <v>42016</v>
      </c>
      <c r="B10">
        <v>40.5</v>
      </c>
    </row>
    <row r="11" spans="1:2" x14ac:dyDescent="0.25">
      <c r="A11" s="2">
        <v>42017</v>
      </c>
      <c r="B11">
        <v>36.380000000000003</v>
      </c>
    </row>
    <row r="12" spans="1:2" x14ac:dyDescent="0.25">
      <c r="A12" s="2">
        <v>42018</v>
      </c>
      <c r="B12">
        <v>61.56</v>
      </c>
    </row>
    <row r="13" spans="1:2" x14ac:dyDescent="0.25">
      <c r="A13" s="2">
        <v>42019</v>
      </c>
      <c r="B13">
        <v>43.46</v>
      </c>
    </row>
    <row r="14" spans="1:2" x14ac:dyDescent="0.25">
      <c r="A14" s="2">
        <v>42020</v>
      </c>
      <c r="B14">
        <v>84.7</v>
      </c>
    </row>
    <row r="15" spans="1:2" x14ac:dyDescent="0.25">
      <c r="A15" s="2">
        <v>42021</v>
      </c>
      <c r="B15">
        <v>61.98</v>
      </c>
    </row>
    <row r="16" spans="1:2" x14ac:dyDescent="0.25">
      <c r="A16" s="2">
        <v>42022</v>
      </c>
      <c r="B16">
        <v>68</v>
      </c>
    </row>
    <row r="17" spans="1:2" x14ac:dyDescent="0.25">
      <c r="A17" s="2">
        <v>42023</v>
      </c>
      <c r="B17">
        <v>42.9</v>
      </c>
    </row>
    <row r="18" spans="1:2" x14ac:dyDescent="0.25">
      <c r="A18" s="2">
        <v>42024</v>
      </c>
      <c r="B18">
        <v>38.08</v>
      </c>
    </row>
    <row r="19" spans="1:2" x14ac:dyDescent="0.25">
      <c r="A19" s="2">
        <v>42025</v>
      </c>
      <c r="B19">
        <v>64.36</v>
      </c>
    </row>
    <row r="20" spans="1:2" x14ac:dyDescent="0.25">
      <c r="A20" s="2">
        <v>42026</v>
      </c>
      <c r="B20">
        <v>45</v>
      </c>
    </row>
    <row r="21" spans="1:2" x14ac:dyDescent="0.25">
      <c r="A21" s="2">
        <v>42027</v>
      </c>
      <c r="B21">
        <v>86.86</v>
      </c>
    </row>
    <row r="22" spans="1:2" x14ac:dyDescent="0.25">
      <c r="A22" s="2">
        <v>42028</v>
      </c>
      <c r="B22">
        <v>64.099999999999994</v>
      </c>
    </row>
    <row r="23" spans="1:2" x14ac:dyDescent="0.25">
      <c r="A23" s="2">
        <v>42029</v>
      </c>
      <c r="B23">
        <v>66.42</v>
      </c>
    </row>
    <row r="24" spans="1:2" x14ac:dyDescent="0.25">
      <c r="A24" s="2">
        <v>42030</v>
      </c>
      <c r="B24">
        <v>44.62</v>
      </c>
    </row>
    <row r="25" spans="1:2" x14ac:dyDescent="0.25">
      <c r="A25" s="2">
        <v>42031</v>
      </c>
      <c r="B25">
        <v>34.159999999999997</v>
      </c>
    </row>
    <row r="26" spans="1:2" x14ac:dyDescent="0.25">
      <c r="A26" s="2">
        <v>42032</v>
      </c>
      <c r="B26">
        <v>63.62</v>
      </c>
    </row>
    <row r="27" spans="1:2" x14ac:dyDescent="0.25">
      <c r="A27" s="2">
        <v>42033</v>
      </c>
      <c r="B27">
        <v>45.1</v>
      </c>
    </row>
    <row r="28" spans="1:2" x14ac:dyDescent="0.25">
      <c r="A28" s="2">
        <v>42034</v>
      </c>
      <c r="B28">
        <v>88.36</v>
      </c>
    </row>
    <row r="29" spans="1:2" x14ac:dyDescent="0.25">
      <c r="A29" s="2">
        <v>42035</v>
      </c>
      <c r="B29">
        <v>60</v>
      </c>
    </row>
    <row r="30" spans="1:2" x14ac:dyDescent="0.25">
      <c r="A30" s="2">
        <v>42036</v>
      </c>
      <c r="B30">
        <v>65.44</v>
      </c>
    </row>
    <row r="31" spans="1:2" x14ac:dyDescent="0.25">
      <c r="A31" s="2">
        <v>42037</v>
      </c>
      <c r="B31">
        <v>40.22</v>
      </c>
    </row>
    <row r="32" spans="1:2" x14ac:dyDescent="0.25">
      <c r="A32" s="2">
        <v>42038</v>
      </c>
      <c r="B32">
        <v>37.18</v>
      </c>
    </row>
    <row r="33" spans="1:2" x14ac:dyDescent="0.25">
      <c r="A33" s="2">
        <v>42039</v>
      </c>
      <c r="B33">
        <v>60.84</v>
      </c>
    </row>
    <row r="34" spans="1:2" x14ac:dyDescent="0.25">
      <c r="A34" s="2">
        <v>42040</v>
      </c>
      <c r="B34">
        <v>48.3</v>
      </c>
    </row>
    <row r="35" spans="1:2" x14ac:dyDescent="0.25">
      <c r="A35" s="2">
        <v>42041</v>
      </c>
      <c r="B35">
        <v>90.52</v>
      </c>
    </row>
    <row r="36" spans="1:2" x14ac:dyDescent="0.25">
      <c r="A36" s="2">
        <v>42042</v>
      </c>
      <c r="B36">
        <v>65.599999999999994</v>
      </c>
    </row>
    <row r="37" spans="1:2" x14ac:dyDescent="0.25">
      <c r="A37" s="2">
        <v>42043</v>
      </c>
      <c r="B37">
        <v>64.08</v>
      </c>
    </row>
    <row r="38" spans="1:2" x14ac:dyDescent="0.25">
      <c r="A38" s="2">
        <v>42044</v>
      </c>
      <c r="B38">
        <v>42.38</v>
      </c>
    </row>
    <row r="39" spans="1:2" x14ac:dyDescent="0.25">
      <c r="A39" s="2">
        <v>42045</v>
      </c>
      <c r="B39">
        <v>40.159999999999997</v>
      </c>
    </row>
    <row r="40" spans="1:2" x14ac:dyDescent="0.25">
      <c r="A40" s="2">
        <v>42046</v>
      </c>
      <c r="B40">
        <v>65.92</v>
      </c>
    </row>
    <row r="41" spans="1:2" x14ac:dyDescent="0.25">
      <c r="A41" s="2">
        <v>42047</v>
      </c>
      <c r="B41">
        <v>53.66</v>
      </c>
    </row>
    <row r="42" spans="1:2" x14ac:dyDescent="0.25">
      <c r="A42" s="2">
        <v>42048</v>
      </c>
      <c r="B42">
        <v>92.68</v>
      </c>
    </row>
    <row r="43" spans="1:2" x14ac:dyDescent="0.25">
      <c r="A43" s="2">
        <v>42049</v>
      </c>
      <c r="B43">
        <v>59.56</v>
      </c>
    </row>
    <row r="44" spans="1:2" x14ac:dyDescent="0.25">
      <c r="A44" s="2">
        <v>42050</v>
      </c>
      <c r="B44">
        <v>59.32</v>
      </c>
    </row>
    <row r="45" spans="1:2" x14ac:dyDescent="0.25">
      <c r="A45" s="2">
        <v>42051</v>
      </c>
      <c r="B45">
        <v>44.94</v>
      </c>
    </row>
    <row r="46" spans="1:2" x14ac:dyDescent="0.25">
      <c r="A46" s="2">
        <v>42052</v>
      </c>
      <c r="B46">
        <v>37.96</v>
      </c>
    </row>
    <row r="47" spans="1:2" x14ac:dyDescent="0.25">
      <c r="A47" s="2">
        <v>42053</v>
      </c>
      <c r="B47">
        <v>64.06</v>
      </c>
    </row>
    <row r="48" spans="1:2" x14ac:dyDescent="0.25">
      <c r="A48" s="2">
        <v>42054</v>
      </c>
      <c r="B48">
        <v>63.54</v>
      </c>
    </row>
    <row r="49" spans="1:2" x14ac:dyDescent="0.25">
      <c r="A49" s="2">
        <v>42055</v>
      </c>
      <c r="B49">
        <v>97.22</v>
      </c>
    </row>
    <row r="50" spans="1:2" x14ac:dyDescent="0.25">
      <c r="A50" s="2">
        <v>42056</v>
      </c>
      <c r="B50">
        <v>64.040000000000006</v>
      </c>
    </row>
    <row r="51" spans="1:2" x14ac:dyDescent="0.25">
      <c r="A51" s="2">
        <v>42057</v>
      </c>
      <c r="B51">
        <v>68.48</v>
      </c>
    </row>
    <row r="52" spans="1:2" x14ac:dyDescent="0.25">
      <c r="A52" s="2">
        <v>42058</v>
      </c>
      <c r="B52">
        <v>41.84</v>
      </c>
    </row>
    <row r="53" spans="1:2" x14ac:dyDescent="0.25">
      <c r="A53" s="2">
        <v>42059</v>
      </c>
      <c r="B53">
        <v>37.6</v>
      </c>
    </row>
    <row r="54" spans="1:2" x14ac:dyDescent="0.25">
      <c r="A54" s="2">
        <v>42060</v>
      </c>
      <c r="B54">
        <v>63.62</v>
      </c>
    </row>
    <row r="55" spans="1:2" x14ac:dyDescent="0.25">
      <c r="A55" s="2">
        <v>42061</v>
      </c>
      <c r="B55">
        <v>69.28</v>
      </c>
    </row>
    <row r="56" spans="1:2" x14ac:dyDescent="0.25">
      <c r="A56" s="2">
        <v>42062</v>
      </c>
      <c r="B56">
        <v>102.28</v>
      </c>
    </row>
    <row r="57" spans="1:2" x14ac:dyDescent="0.25">
      <c r="A57" s="2">
        <v>42063</v>
      </c>
      <c r="B57">
        <v>62.68</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6"/>
  <sheetViews>
    <sheetView workbookViewId="0">
      <selection activeCell="D11" sqref="D11"/>
    </sheetView>
  </sheetViews>
  <sheetFormatPr defaultRowHeight="15" x14ac:dyDescent="0.25"/>
  <cols>
    <col min="1" max="1" width="10.7109375" bestFit="1" customWidth="1"/>
    <col min="2" max="2" width="11.7109375" bestFit="1" customWidth="1"/>
    <col min="3" max="3" width="12.85546875" style="3" bestFit="1" customWidth="1"/>
    <col min="4" max="4" width="16.140625" bestFit="1" customWidth="1"/>
  </cols>
  <sheetData>
    <row r="1" spans="1:4" x14ac:dyDescent="0.25">
      <c r="A1" t="s">
        <v>0</v>
      </c>
      <c r="B1" t="s">
        <v>1</v>
      </c>
      <c r="C1" s="3" t="s">
        <v>2</v>
      </c>
      <c r="D1" t="s">
        <v>82</v>
      </c>
    </row>
    <row r="2" spans="1:4" x14ac:dyDescent="0.25">
      <c r="A2" s="2">
        <v>42005</v>
      </c>
      <c r="B2" s="2" t="str">
        <f>TEXT(Calendar[[#This Row],[Date]],"DDD")</f>
        <v>Thu</v>
      </c>
      <c r="C2" s="3">
        <f>ROUNDDOWN((Calendar[[#This Row],[Date]]-"12/28/2014")/7,0)</f>
        <v>0</v>
      </c>
      <c r="D2">
        <f>WEEKDAY(Calendar[[#This Row],[Date]])</f>
        <v>5</v>
      </c>
    </row>
    <row r="3" spans="1:4" x14ac:dyDescent="0.25">
      <c r="A3" s="2">
        <v>42006</v>
      </c>
      <c r="B3" s="2" t="str">
        <f>TEXT(Calendar[[#This Row],[Date]],"DDD")</f>
        <v>Fri</v>
      </c>
      <c r="C3" s="3">
        <f>ROUNDDOWN((Calendar[[#This Row],[Date]]-"12/28/2014")/7,0)</f>
        <v>0</v>
      </c>
      <c r="D3">
        <f>WEEKDAY(Calendar[[#This Row],[Date]])</f>
        <v>6</v>
      </c>
    </row>
    <row r="4" spans="1:4" x14ac:dyDescent="0.25">
      <c r="A4" s="2">
        <v>42007</v>
      </c>
      <c r="B4" s="2" t="str">
        <f>TEXT(Calendar[[#This Row],[Date]],"DDD")</f>
        <v>Sat</v>
      </c>
      <c r="C4" s="3">
        <f>ROUNDDOWN((Calendar[[#This Row],[Date]]-"12/28/2014")/7,0)</f>
        <v>0</v>
      </c>
      <c r="D4">
        <f>WEEKDAY(Calendar[[#This Row],[Date]])</f>
        <v>7</v>
      </c>
    </row>
    <row r="5" spans="1:4" x14ac:dyDescent="0.25">
      <c r="A5" s="2">
        <v>42008</v>
      </c>
      <c r="B5" s="2" t="str">
        <f>TEXT(Calendar[[#This Row],[Date]],"DDD")</f>
        <v>Sun</v>
      </c>
      <c r="C5" s="3">
        <f>ROUNDDOWN((Calendar[[#This Row],[Date]]-"12/28/2014")/7,0)</f>
        <v>1</v>
      </c>
      <c r="D5">
        <f>WEEKDAY(Calendar[[#This Row],[Date]])</f>
        <v>1</v>
      </c>
    </row>
    <row r="6" spans="1:4" x14ac:dyDescent="0.25">
      <c r="A6" s="2">
        <v>42009</v>
      </c>
      <c r="B6" s="2" t="str">
        <f>TEXT(Calendar[[#This Row],[Date]],"DDD")</f>
        <v>Mon</v>
      </c>
      <c r="C6" s="3">
        <f>ROUNDDOWN((Calendar[[#This Row],[Date]]-"12/28/2014")/7,0)</f>
        <v>1</v>
      </c>
      <c r="D6">
        <f>WEEKDAY(Calendar[[#This Row],[Date]])</f>
        <v>2</v>
      </c>
    </row>
    <row r="7" spans="1:4" x14ac:dyDescent="0.25">
      <c r="A7" s="2">
        <v>42010</v>
      </c>
      <c r="B7" s="2" t="str">
        <f>TEXT(Calendar[[#This Row],[Date]],"DDD")</f>
        <v>Tue</v>
      </c>
      <c r="C7" s="3">
        <f>ROUNDDOWN((Calendar[[#This Row],[Date]]-"12/28/2014")/7,0)</f>
        <v>1</v>
      </c>
      <c r="D7">
        <f>WEEKDAY(Calendar[[#This Row],[Date]])</f>
        <v>3</v>
      </c>
    </row>
    <row r="8" spans="1:4" x14ac:dyDescent="0.25">
      <c r="A8" s="2">
        <v>42011</v>
      </c>
      <c r="B8" s="2" t="str">
        <f>TEXT(Calendar[[#This Row],[Date]],"DDD")</f>
        <v>Wed</v>
      </c>
      <c r="C8" s="3">
        <f>ROUNDDOWN((Calendar[[#This Row],[Date]]-"12/28/2014")/7,0)</f>
        <v>1</v>
      </c>
      <c r="D8">
        <f>WEEKDAY(Calendar[[#This Row],[Date]])</f>
        <v>4</v>
      </c>
    </row>
    <row r="9" spans="1:4" x14ac:dyDescent="0.25">
      <c r="A9" s="2">
        <v>42012</v>
      </c>
      <c r="B9" s="2" t="str">
        <f>TEXT(Calendar[[#This Row],[Date]],"DDD")</f>
        <v>Thu</v>
      </c>
      <c r="C9" s="3">
        <f>ROUNDDOWN((Calendar[[#This Row],[Date]]-"12/28/2014")/7,0)</f>
        <v>1</v>
      </c>
      <c r="D9">
        <f>WEEKDAY(Calendar[[#This Row],[Date]])</f>
        <v>5</v>
      </c>
    </row>
    <row r="10" spans="1:4" x14ac:dyDescent="0.25">
      <c r="A10" s="2">
        <v>42013</v>
      </c>
      <c r="B10" s="2" t="str">
        <f>TEXT(Calendar[[#This Row],[Date]],"DDD")</f>
        <v>Fri</v>
      </c>
      <c r="C10" s="3">
        <f>ROUNDDOWN((Calendar[[#This Row],[Date]]-"12/28/2014")/7,0)</f>
        <v>1</v>
      </c>
      <c r="D10">
        <f>WEEKDAY(Calendar[[#This Row],[Date]])</f>
        <v>6</v>
      </c>
    </row>
    <row r="11" spans="1:4" x14ac:dyDescent="0.25">
      <c r="A11" s="2">
        <v>42014</v>
      </c>
      <c r="B11" s="2" t="str">
        <f>TEXT(Calendar[[#This Row],[Date]],"DDD")</f>
        <v>Sat</v>
      </c>
      <c r="C11" s="3">
        <f>ROUNDDOWN((Calendar[[#This Row],[Date]]-"12/28/2014")/7,0)</f>
        <v>1</v>
      </c>
      <c r="D11">
        <f>WEEKDAY(Calendar[[#This Row],[Date]])</f>
        <v>7</v>
      </c>
    </row>
    <row r="12" spans="1:4" x14ac:dyDescent="0.25">
      <c r="A12" s="2">
        <v>42015</v>
      </c>
      <c r="B12" s="2" t="str">
        <f>TEXT(Calendar[[#This Row],[Date]],"DDD")</f>
        <v>Sun</v>
      </c>
      <c r="C12" s="3">
        <f>ROUNDDOWN((Calendar[[#This Row],[Date]]-"12/28/2014")/7,0)</f>
        <v>2</v>
      </c>
      <c r="D12">
        <f>WEEKDAY(Calendar[[#This Row],[Date]])</f>
        <v>1</v>
      </c>
    </row>
    <row r="13" spans="1:4" x14ac:dyDescent="0.25">
      <c r="A13" s="2">
        <v>42016</v>
      </c>
      <c r="B13" s="2" t="str">
        <f>TEXT(Calendar[[#This Row],[Date]],"DDD")</f>
        <v>Mon</v>
      </c>
      <c r="C13" s="3">
        <f>ROUNDDOWN((Calendar[[#This Row],[Date]]-"12/28/2014")/7,0)</f>
        <v>2</v>
      </c>
      <c r="D13">
        <f>WEEKDAY(Calendar[[#This Row],[Date]])</f>
        <v>2</v>
      </c>
    </row>
    <row r="14" spans="1:4" x14ac:dyDescent="0.25">
      <c r="A14" s="2">
        <v>42017</v>
      </c>
      <c r="B14" s="2" t="str">
        <f>TEXT(Calendar[[#This Row],[Date]],"DDD")</f>
        <v>Tue</v>
      </c>
      <c r="C14" s="3">
        <f>ROUNDDOWN((Calendar[[#This Row],[Date]]-"12/28/2014")/7,0)</f>
        <v>2</v>
      </c>
      <c r="D14">
        <f>WEEKDAY(Calendar[[#This Row],[Date]])</f>
        <v>3</v>
      </c>
    </row>
    <row r="15" spans="1:4" x14ac:dyDescent="0.25">
      <c r="A15" s="2">
        <v>42018</v>
      </c>
      <c r="B15" s="2" t="str">
        <f>TEXT(Calendar[[#This Row],[Date]],"DDD")</f>
        <v>Wed</v>
      </c>
      <c r="C15" s="3">
        <f>ROUNDDOWN((Calendar[[#This Row],[Date]]-"12/28/2014")/7,0)</f>
        <v>2</v>
      </c>
      <c r="D15">
        <f>WEEKDAY(Calendar[[#This Row],[Date]])</f>
        <v>4</v>
      </c>
    </row>
    <row r="16" spans="1:4" x14ac:dyDescent="0.25">
      <c r="A16" s="2">
        <v>42019</v>
      </c>
      <c r="B16" s="2" t="str">
        <f>TEXT(Calendar[[#This Row],[Date]],"DDD")</f>
        <v>Thu</v>
      </c>
      <c r="C16" s="3">
        <f>ROUNDDOWN((Calendar[[#This Row],[Date]]-"12/28/2014")/7,0)</f>
        <v>2</v>
      </c>
      <c r="D16">
        <f>WEEKDAY(Calendar[[#This Row],[Date]])</f>
        <v>5</v>
      </c>
    </row>
    <row r="17" spans="1:4" x14ac:dyDescent="0.25">
      <c r="A17" s="2">
        <v>42020</v>
      </c>
      <c r="B17" s="2" t="str">
        <f>TEXT(Calendar[[#This Row],[Date]],"DDD")</f>
        <v>Fri</v>
      </c>
      <c r="C17" s="3">
        <f>ROUNDDOWN((Calendar[[#This Row],[Date]]-"12/28/2014")/7,0)</f>
        <v>2</v>
      </c>
      <c r="D17">
        <f>WEEKDAY(Calendar[[#This Row],[Date]])</f>
        <v>6</v>
      </c>
    </row>
    <row r="18" spans="1:4" x14ac:dyDescent="0.25">
      <c r="A18" s="2">
        <v>42021</v>
      </c>
      <c r="B18" s="2" t="str">
        <f>TEXT(Calendar[[#This Row],[Date]],"DDD")</f>
        <v>Sat</v>
      </c>
      <c r="C18" s="3">
        <f>ROUNDDOWN((Calendar[[#This Row],[Date]]-"12/28/2014")/7,0)</f>
        <v>2</v>
      </c>
      <c r="D18">
        <f>WEEKDAY(Calendar[[#This Row],[Date]])</f>
        <v>7</v>
      </c>
    </row>
    <row r="19" spans="1:4" x14ac:dyDescent="0.25">
      <c r="A19" s="2">
        <v>42022</v>
      </c>
      <c r="B19" s="2" t="str">
        <f>TEXT(Calendar[[#This Row],[Date]],"DDD")</f>
        <v>Sun</v>
      </c>
      <c r="C19" s="3">
        <f>ROUNDDOWN((Calendar[[#This Row],[Date]]-"12/28/2014")/7,0)</f>
        <v>3</v>
      </c>
      <c r="D19">
        <f>WEEKDAY(Calendar[[#This Row],[Date]])</f>
        <v>1</v>
      </c>
    </row>
    <row r="20" spans="1:4" x14ac:dyDescent="0.25">
      <c r="A20" s="2">
        <v>42023</v>
      </c>
      <c r="B20" s="2" t="str">
        <f>TEXT(Calendar[[#This Row],[Date]],"DDD")</f>
        <v>Mon</v>
      </c>
      <c r="C20" s="3">
        <f>ROUNDDOWN((Calendar[[#This Row],[Date]]-"12/28/2014")/7,0)</f>
        <v>3</v>
      </c>
      <c r="D20">
        <f>WEEKDAY(Calendar[[#This Row],[Date]])</f>
        <v>2</v>
      </c>
    </row>
    <row r="21" spans="1:4" x14ac:dyDescent="0.25">
      <c r="A21" s="2">
        <v>42024</v>
      </c>
      <c r="B21" s="2" t="str">
        <f>TEXT(Calendar[[#This Row],[Date]],"DDD")</f>
        <v>Tue</v>
      </c>
      <c r="C21" s="3">
        <f>ROUNDDOWN((Calendar[[#This Row],[Date]]-"12/28/2014")/7,0)</f>
        <v>3</v>
      </c>
      <c r="D21">
        <f>WEEKDAY(Calendar[[#This Row],[Date]])</f>
        <v>3</v>
      </c>
    </row>
    <row r="22" spans="1:4" x14ac:dyDescent="0.25">
      <c r="A22" s="2">
        <v>42025</v>
      </c>
      <c r="B22" s="2" t="str">
        <f>TEXT(Calendar[[#This Row],[Date]],"DDD")</f>
        <v>Wed</v>
      </c>
      <c r="C22" s="3">
        <f>ROUNDDOWN((Calendar[[#This Row],[Date]]-"12/28/2014")/7,0)</f>
        <v>3</v>
      </c>
      <c r="D22">
        <f>WEEKDAY(Calendar[[#This Row],[Date]])</f>
        <v>4</v>
      </c>
    </row>
    <row r="23" spans="1:4" x14ac:dyDescent="0.25">
      <c r="A23" s="2">
        <v>42026</v>
      </c>
      <c r="B23" s="2" t="str">
        <f>TEXT(Calendar[[#This Row],[Date]],"DDD")</f>
        <v>Thu</v>
      </c>
      <c r="C23" s="3">
        <f>ROUNDDOWN((Calendar[[#This Row],[Date]]-"12/28/2014")/7,0)</f>
        <v>3</v>
      </c>
      <c r="D23">
        <f>WEEKDAY(Calendar[[#This Row],[Date]])</f>
        <v>5</v>
      </c>
    </row>
    <row r="24" spans="1:4" x14ac:dyDescent="0.25">
      <c r="A24" s="2">
        <v>42027</v>
      </c>
      <c r="B24" s="2" t="str">
        <f>TEXT(Calendar[[#This Row],[Date]],"DDD")</f>
        <v>Fri</v>
      </c>
      <c r="C24" s="3">
        <f>ROUNDDOWN((Calendar[[#This Row],[Date]]-"12/28/2014")/7,0)</f>
        <v>3</v>
      </c>
      <c r="D24">
        <f>WEEKDAY(Calendar[[#This Row],[Date]])</f>
        <v>6</v>
      </c>
    </row>
    <row r="25" spans="1:4" x14ac:dyDescent="0.25">
      <c r="A25" s="2">
        <v>42028</v>
      </c>
      <c r="B25" s="2" t="str">
        <f>TEXT(Calendar[[#This Row],[Date]],"DDD")</f>
        <v>Sat</v>
      </c>
      <c r="C25" s="3">
        <f>ROUNDDOWN((Calendar[[#This Row],[Date]]-"12/28/2014")/7,0)</f>
        <v>3</v>
      </c>
      <c r="D25">
        <f>WEEKDAY(Calendar[[#This Row],[Date]])</f>
        <v>7</v>
      </c>
    </row>
    <row r="26" spans="1:4" x14ac:dyDescent="0.25">
      <c r="A26" s="2">
        <v>42029</v>
      </c>
      <c r="B26" s="2" t="str">
        <f>TEXT(Calendar[[#This Row],[Date]],"DDD")</f>
        <v>Sun</v>
      </c>
      <c r="C26" s="3">
        <f>ROUNDDOWN((Calendar[[#This Row],[Date]]-"12/28/2014")/7,0)</f>
        <v>4</v>
      </c>
      <c r="D26">
        <f>WEEKDAY(Calendar[[#This Row],[Date]])</f>
        <v>1</v>
      </c>
    </row>
    <row r="27" spans="1:4" x14ac:dyDescent="0.25">
      <c r="A27" s="2">
        <v>42030</v>
      </c>
      <c r="B27" s="2" t="str">
        <f>TEXT(Calendar[[#This Row],[Date]],"DDD")</f>
        <v>Mon</v>
      </c>
      <c r="C27" s="3">
        <f>ROUNDDOWN((Calendar[[#This Row],[Date]]-"12/28/2014")/7,0)</f>
        <v>4</v>
      </c>
      <c r="D27">
        <f>WEEKDAY(Calendar[[#This Row],[Date]])</f>
        <v>2</v>
      </c>
    </row>
    <row r="28" spans="1:4" x14ac:dyDescent="0.25">
      <c r="A28" s="2">
        <v>42031</v>
      </c>
      <c r="B28" s="2" t="str">
        <f>TEXT(Calendar[[#This Row],[Date]],"DDD")</f>
        <v>Tue</v>
      </c>
      <c r="C28" s="3">
        <f>ROUNDDOWN((Calendar[[#This Row],[Date]]-"12/28/2014")/7,0)</f>
        <v>4</v>
      </c>
      <c r="D28">
        <f>WEEKDAY(Calendar[[#This Row],[Date]])</f>
        <v>3</v>
      </c>
    </row>
    <row r="29" spans="1:4" x14ac:dyDescent="0.25">
      <c r="A29" s="2">
        <v>42032</v>
      </c>
      <c r="B29" s="2" t="str">
        <f>TEXT(Calendar[[#This Row],[Date]],"DDD")</f>
        <v>Wed</v>
      </c>
      <c r="C29" s="3">
        <f>ROUNDDOWN((Calendar[[#This Row],[Date]]-"12/28/2014")/7,0)</f>
        <v>4</v>
      </c>
      <c r="D29">
        <f>WEEKDAY(Calendar[[#This Row],[Date]])</f>
        <v>4</v>
      </c>
    </row>
    <row r="30" spans="1:4" x14ac:dyDescent="0.25">
      <c r="A30" s="2">
        <v>42033</v>
      </c>
      <c r="B30" s="2" t="str">
        <f>TEXT(Calendar[[#This Row],[Date]],"DDD")</f>
        <v>Thu</v>
      </c>
      <c r="C30" s="3">
        <f>ROUNDDOWN((Calendar[[#This Row],[Date]]-"12/28/2014")/7,0)</f>
        <v>4</v>
      </c>
      <c r="D30">
        <f>WEEKDAY(Calendar[[#This Row],[Date]])</f>
        <v>5</v>
      </c>
    </row>
    <row r="31" spans="1:4" x14ac:dyDescent="0.25">
      <c r="A31" s="2">
        <v>42034</v>
      </c>
      <c r="B31" s="2" t="str">
        <f>TEXT(Calendar[[#This Row],[Date]],"DDD")</f>
        <v>Fri</v>
      </c>
      <c r="C31" s="3">
        <f>ROUNDDOWN((Calendar[[#This Row],[Date]]-"12/28/2014")/7,0)</f>
        <v>4</v>
      </c>
      <c r="D31">
        <f>WEEKDAY(Calendar[[#This Row],[Date]])</f>
        <v>6</v>
      </c>
    </row>
    <row r="32" spans="1:4" x14ac:dyDescent="0.25">
      <c r="A32" s="2">
        <v>42035</v>
      </c>
      <c r="B32" s="2" t="str">
        <f>TEXT(Calendar[[#This Row],[Date]],"DDD")</f>
        <v>Sat</v>
      </c>
      <c r="C32" s="3">
        <f>ROUNDDOWN((Calendar[[#This Row],[Date]]-"12/28/2014")/7,0)</f>
        <v>4</v>
      </c>
      <c r="D32">
        <f>WEEKDAY(Calendar[[#This Row],[Date]])</f>
        <v>7</v>
      </c>
    </row>
    <row r="33" spans="1:4" x14ac:dyDescent="0.25">
      <c r="A33" s="2">
        <v>42036</v>
      </c>
      <c r="B33" s="2" t="str">
        <f>TEXT(Calendar[[#This Row],[Date]],"DDD")</f>
        <v>Sun</v>
      </c>
      <c r="C33" s="3">
        <f>ROUNDDOWN((Calendar[[#This Row],[Date]]-"12/28/2014")/7,0)</f>
        <v>5</v>
      </c>
      <c r="D33">
        <f>WEEKDAY(Calendar[[#This Row],[Date]])</f>
        <v>1</v>
      </c>
    </row>
    <row r="34" spans="1:4" x14ac:dyDescent="0.25">
      <c r="A34" s="2">
        <v>42037</v>
      </c>
      <c r="B34" s="2" t="str">
        <f>TEXT(Calendar[[#This Row],[Date]],"DDD")</f>
        <v>Mon</v>
      </c>
      <c r="C34" s="3">
        <f>ROUNDDOWN((Calendar[[#This Row],[Date]]-"12/28/2014")/7,0)</f>
        <v>5</v>
      </c>
      <c r="D34">
        <f>WEEKDAY(Calendar[[#This Row],[Date]])</f>
        <v>2</v>
      </c>
    </row>
    <row r="35" spans="1:4" x14ac:dyDescent="0.25">
      <c r="A35" s="2">
        <v>42038</v>
      </c>
      <c r="B35" s="2" t="str">
        <f>TEXT(Calendar[[#This Row],[Date]],"DDD")</f>
        <v>Tue</v>
      </c>
      <c r="C35" s="3">
        <f>ROUNDDOWN((Calendar[[#This Row],[Date]]-"12/28/2014")/7,0)</f>
        <v>5</v>
      </c>
      <c r="D35">
        <f>WEEKDAY(Calendar[[#This Row],[Date]])</f>
        <v>3</v>
      </c>
    </row>
    <row r="36" spans="1:4" x14ac:dyDescent="0.25">
      <c r="A36" s="2">
        <v>42039</v>
      </c>
      <c r="B36" s="2" t="str">
        <f>TEXT(Calendar[[#This Row],[Date]],"DDD")</f>
        <v>Wed</v>
      </c>
      <c r="C36" s="3">
        <f>ROUNDDOWN((Calendar[[#This Row],[Date]]-"12/28/2014")/7,0)</f>
        <v>5</v>
      </c>
      <c r="D36">
        <f>WEEKDAY(Calendar[[#This Row],[Date]])</f>
        <v>4</v>
      </c>
    </row>
    <row r="37" spans="1:4" x14ac:dyDescent="0.25">
      <c r="A37" s="2">
        <v>42040</v>
      </c>
      <c r="B37" s="2" t="str">
        <f>TEXT(Calendar[[#This Row],[Date]],"DDD")</f>
        <v>Thu</v>
      </c>
      <c r="C37" s="3">
        <f>ROUNDDOWN((Calendar[[#This Row],[Date]]-"12/28/2014")/7,0)</f>
        <v>5</v>
      </c>
      <c r="D37">
        <f>WEEKDAY(Calendar[[#This Row],[Date]])</f>
        <v>5</v>
      </c>
    </row>
    <row r="38" spans="1:4" x14ac:dyDescent="0.25">
      <c r="A38" s="2">
        <v>42041</v>
      </c>
      <c r="B38" s="2" t="str">
        <f>TEXT(Calendar[[#This Row],[Date]],"DDD")</f>
        <v>Fri</v>
      </c>
      <c r="C38" s="3">
        <f>ROUNDDOWN((Calendar[[#This Row],[Date]]-"12/28/2014")/7,0)</f>
        <v>5</v>
      </c>
      <c r="D38">
        <f>WEEKDAY(Calendar[[#This Row],[Date]])</f>
        <v>6</v>
      </c>
    </row>
    <row r="39" spans="1:4" x14ac:dyDescent="0.25">
      <c r="A39" s="2">
        <v>42042</v>
      </c>
      <c r="B39" s="2" t="str">
        <f>TEXT(Calendar[[#This Row],[Date]],"DDD")</f>
        <v>Sat</v>
      </c>
      <c r="C39" s="3">
        <f>ROUNDDOWN((Calendar[[#This Row],[Date]]-"12/28/2014")/7,0)</f>
        <v>5</v>
      </c>
      <c r="D39">
        <f>WEEKDAY(Calendar[[#This Row],[Date]])</f>
        <v>7</v>
      </c>
    </row>
    <row r="40" spans="1:4" x14ac:dyDescent="0.25">
      <c r="A40" s="2">
        <v>42043</v>
      </c>
      <c r="B40" s="2" t="str">
        <f>TEXT(Calendar[[#This Row],[Date]],"DDD")</f>
        <v>Sun</v>
      </c>
      <c r="C40" s="3">
        <f>ROUNDDOWN((Calendar[[#This Row],[Date]]-"12/28/2014")/7,0)</f>
        <v>6</v>
      </c>
      <c r="D40">
        <f>WEEKDAY(Calendar[[#This Row],[Date]])</f>
        <v>1</v>
      </c>
    </row>
    <row r="41" spans="1:4" x14ac:dyDescent="0.25">
      <c r="A41" s="2">
        <v>42044</v>
      </c>
      <c r="B41" s="2" t="str">
        <f>TEXT(Calendar[[#This Row],[Date]],"DDD")</f>
        <v>Mon</v>
      </c>
      <c r="C41" s="3">
        <f>ROUNDDOWN((Calendar[[#This Row],[Date]]-"12/28/2014")/7,0)</f>
        <v>6</v>
      </c>
      <c r="D41">
        <f>WEEKDAY(Calendar[[#This Row],[Date]])</f>
        <v>2</v>
      </c>
    </row>
    <row r="42" spans="1:4" x14ac:dyDescent="0.25">
      <c r="A42" s="2">
        <v>42045</v>
      </c>
      <c r="B42" s="2" t="str">
        <f>TEXT(Calendar[[#This Row],[Date]],"DDD")</f>
        <v>Tue</v>
      </c>
      <c r="C42" s="3">
        <f>ROUNDDOWN((Calendar[[#This Row],[Date]]-"12/28/2014")/7,0)</f>
        <v>6</v>
      </c>
      <c r="D42">
        <f>WEEKDAY(Calendar[[#This Row],[Date]])</f>
        <v>3</v>
      </c>
    </row>
    <row r="43" spans="1:4" x14ac:dyDescent="0.25">
      <c r="A43" s="2">
        <v>42046</v>
      </c>
      <c r="B43" s="2" t="str">
        <f>TEXT(Calendar[[#This Row],[Date]],"DDD")</f>
        <v>Wed</v>
      </c>
      <c r="C43" s="3">
        <f>ROUNDDOWN((Calendar[[#This Row],[Date]]-"12/28/2014")/7,0)</f>
        <v>6</v>
      </c>
      <c r="D43">
        <f>WEEKDAY(Calendar[[#This Row],[Date]])</f>
        <v>4</v>
      </c>
    </row>
    <row r="44" spans="1:4" x14ac:dyDescent="0.25">
      <c r="A44" s="2">
        <v>42047</v>
      </c>
      <c r="B44" s="2" t="str">
        <f>TEXT(Calendar[[#This Row],[Date]],"DDD")</f>
        <v>Thu</v>
      </c>
      <c r="C44" s="3">
        <f>ROUNDDOWN((Calendar[[#This Row],[Date]]-"12/28/2014")/7,0)</f>
        <v>6</v>
      </c>
      <c r="D44">
        <f>WEEKDAY(Calendar[[#This Row],[Date]])</f>
        <v>5</v>
      </c>
    </row>
    <row r="45" spans="1:4" x14ac:dyDescent="0.25">
      <c r="A45" s="2">
        <v>42048</v>
      </c>
      <c r="B45" s="2" t="str">
        <f>TEXT(Calendar[[#This Row],[Date]],"DDD")</f>
        <v>Fri</v>
      </c>
      <c r="C45" s="3">
        <f>ROUNDDOWN((Calendar[[#This Row],[Date]]-"12/28/2014")/7,0)</f>
        <v>6</v>
      </c>
      <c r="D45">
        <f>WEEKDAY(Calendar[[#This Row],[Date]])</f>
        <v>6</v>
      </c>
    </row>
    <row r="46" spans="1:4" x14ac:dyDescent="0.25">
      <c r="A46" s="2">
        <v>42049</v>
      </c>
      <c r="B46" s="2" t="str">
        <f>TEXT(Calendar[[#This Row],[Date]],"DDD")</f>
        <v>Sat</v>
      </c>
      <c r="C46" s="3">
        <f>ROUNDDOWN((Calendar[[#This Row],[Date]]-"12/28/2014")/7,0)</f>
        <v>6</v>
      </c>
      <c r="D46">
        <f>WEEKDAY(Calendar[[#This Row],[Date]])</f>
        <v>7</v>
      </c>
    </row>
    <row r="47" spans="1:4" x14ac:dyDescent="0.25">
      <c r="A47" s="2">
        <v>42050</v>
      </c>
      <c r="B47" s="2" t="str">
        <f>TEXT(Calendar[[#This Row],[Date]],"DDD")</f>
        <v>Sun</v>
      </c>
      <c r="C47" s="3">
        <f>ROUNDDOWN((Calendar[[#This Row],[Date]]-"12/28/2014")/7,0)</f>
        <v>7</v>
      </c>
      <c r="D47">
        <f>WEEKDAY(Calendar[[#This Row],[Date]])</f>
        <v>1</v>
      </c>
    </row>
    <row r="48" spans="1:4" x14ac:dyDescent="0.25">
      <c r="A48" s="2">
        <v>42051</v>
      </c>
      <c r="B48" s="2" t="str">
        <f>TEXT(Calendar[[#This Row],[Date]],"DDD")</f>
        <v>Mon</v>
      </c>
      <c r="C48" s="3">
        <f>ROUNDDOWN((Calendar[[#This Row],[Date]]-"12/28/2014")/7,0)</f>
        <v>7</v>
      </c>
      <c r="D48">
        <f>WEEKDAY(Calendar[[#This Row],[Date]])</f>
        <v>2</v>
      </c>
    </row>
    <row r="49" spans="1:4" x14ac:dyDescent="0.25">
      <c r="A49" s="2">
        <v>42052</v>
      </c>
      <c r="B49" s="2" t="str">
        <f>TEXT(Calendar[[#This Row],[Date]],"DDD")</f>
        <v>Tue</v>
      </c>
      <c r="C49" s="3">
        <f>ROUNDDOWN((Calendar[[#This Row],[Date]]-"12/28/2014")/7,0)</f>
        <v>7</v>
      </c>
      <c r="D49">
        <f>WEEKDAY(Calendar[[#This Row],[Date]])</f>
        <v>3</v>
      </c>
    </row>
    <row r="50" spans="1:4" x14ac:dyDescent="0.25">
      <c r="A50" s="2">
        <v>42053</v>
      </c>
      <c r="B50" s="2" t="str">
        <f>TEXT(Calendar[[#This Row],[Date]],"DDD")</f>
        <v>Wed</v>
      </c>
      <c r="C50" s="3">
        <f>ROUNDDOWN((Calendar[[#This Row],[Date]]-"12/28/2014")/7,0)</f>
        <v>7</v>
      </c>
      <c r="D50">
        <f>WEEKDAY(Calendar[[#This Row],[Date]])</f>
        <v>4</v>
      </c>
    </row>
    <row r="51" spans="1:4" x14ac:dyDescent="0.25">
      <c r="A51" s="2">
        <v>42054</v>
      </c>
      <c r="B51" s="2" t="str">
        <f>TEXT(Calendar[[#This Row],[Date]],"DDD")</f>
        <v>Thu</v>
      </c>
      <c r="C51" s="3">
        <f>ROUNDDOWN((Calendar[[#This Row],[Date]]-"12/28/2014")/7,0)</f>
        <v>7</v>
      </c>
      <c r="D51">
        <f>WEEKDAY(Calendar[[#This Row],[Date]])</f>
        <v>5</v>
      </c>
    </row>
    <row r="52" spans="1:4" x14ac:dyDescent="0.25">
      <c r="A52" s="2">
        <v>42055</v>
      </c>
      <c r="B52" s="2" t="str">
        <f>TEXT(Calendar[[#This Row],[Date]],"DDD")</f>
        <v>Fri</v>
      </c>
      <c r="C52" s="3">
        <f>ROUNDDOWN((Calendar[[#This Row],[Date]]-"12/28/2014")/7,0)</f>
        <v>7</v>
      </c>
      <c r="D52">
        <f>WEEKDAY(Calendar[[#This Row],[Date]])</f>
        <v>6</v>
      </c>
    </row>
    <row r="53" spans="1:4" x14ac:dyDescent="0.25">
      <c r="A53" s="2">
        <v>42056</v>
      </c>
      <c r="B53" s="2" t="str">
        <f>TEXT(Calendar[[#This Row],[Date]],"DDD")</f>
        <v>Sat</v>
      </c>
      <c r="C53" s="3">
        <f>ROUNDDOWN((Calendar[[#This Row],[Date]]-"12/28/2014")/7,0)</f>
        <v>7</v>
      </c>
      <c r="D53">
        <f>WEEKDAY(Calendar[[#This Row],[Date]])</f>
        <v>7</v>
      </c>
    </row>
    <row r="54" spans="1:4" x14ac:dyDescent="0.25">
      <c r="A54" s="2">
        <v>42057</v>
      </c>
      <c r="B54" s="2" t="str">
        <f>TEXT(Calendar[[#This Row],[Date]],"DDD")</f>
        <v>Sun</v>
      </c>
      <c r="C54" s="3">
        <f>ROUNDDOWN((Calendar[[#This Row],[Date]]-"12/28/2014")/7,0)</f>
        <v>8</v>
      </c>
      <c r="D54">
        <f>WEEKDAY(Calendar[[#This Row],[Date]])</f>
        <v>1</v>
      </c>
    </row>
    <row r="55" spans="1:4" x14ac:dyDescent="0.25">
      <c r="A55" s="2">
        <v>42058</v>
      </c>
      <c r="B55" s="2" t="str">
        <f>TEXT(Calendar[[#This Row],[Date]],"DDD")</f>
        <v>Mon</v>
      </c>
      <c r="C55" s="3">
        <f>ROUNDDOWN((Calendar[[#This Row],[Date]]-"12/28/2014")/7,0)</f>
        <v>8</v>
      </c>
      <c r="D55">
        <f>WEEKDAY(Calendar[[#This Row],[Date]])</f>
        <v>2</v>
      </c>
    </row>
    <row r="56" spans="1:4" x14ac:dyDescent="0.25">
      <c r="A56" s="2">
        <v>42059</v>
      </c>
      <c r="B56" s="2" t="str">
        <f>TEXT(Calendar[[#This Row],[Date]],"DDD")</f>
        <v>Tue</v>
      </c>
      <c r="C56" s="3">
        <f>ROUNDDOWN((Calendar[[#This Row],[Date]]-"12/28/2014")/7,0)</f>
        <v>8</v>
      </c>
      <c r="D56">
        <f>WEEKDAY(Calendar[[#This Row],[Date]])</f>
        <v>3</v>
      </c>
    </row>
    <row r="57" spans="1:4" x14ac:dyDescent="0.25">
      <c r="A57" s="2">
        <v>42060</v>
      </c>
      <c r="B57" s="2" t="str">
        <f>TEXT(Calendar[[#This Row],[Date]],"DDD")</f>
        <v>Wed</v>
      </c>
      <c r="C57" s="3">
        <f>ROUNDDOWN((Calendar[[#This Row],[Date]]-"12/28/2014")/7,0)</f>
        <v>8</v>
      </c>
      <c r="D57">
        <f>WEEKDAY(Calendar[[#This Row],[Date]])</f>
        <v>4</v>
      </c>
    </row>
    <row r="58" spans="1:4" x14ac:dyDescent="0.25">
      <c r="A58" s="2">
        <v>42061</v>
      </c>
      <c r="B58" s="2" t="str">
        <f>TEXT(Calendar[[#This Row],[Date]],"DDD")</f>
        <v>Thu</v>
      </c>
      <c r="C58" s="3">
        <f>ROUNDDOWN((Calendar[[#This Row],[Date]]-"12/28/2014")/7,0)</f>
        <v>8</v>
      </c>
      <c r="D58">
        <f>WEEKDAY(Calendar[[#This Row],[Date]])</f>
        <v>5</v>
      </c>
    </row>
    <row r="59" spans="1:4" x14ac:dyDescent="0.25">
      <c r="A59" s="2">
        <v>42062</v>
      </c>
      <c r="B59" s="2" t="str">
        <f>TEXT(Calendar[[#This Row],[Date]],"DDD")</f>
        <v>Fri</v>
      </c>
      <c r="C59" s="3">
        <f>ROUNDDOWN((Calendar[[#This Row],[Date]]-"12/28/2014")/7,0)</f>
        <v>8</v>
      </c>
      <c r="D59">
        <f>WEEKDAY(Calendar[[#This Row],[Date]])</f>
        <v>6</v>
      </c>
    </row>
    <row r="60" spans="1:4" x14ac:dyDescent="0.25">
      <c r="A60" s="2">
        <v>42063</v>
      </c>
      <c r="B60" s="2" t="str">
        <f>TEXT(Calendar[[#This Row],[Date]],"DDD")</f>
        <v>Sat</v>
      </c>
      <c r="C60" s="3">
        <f>ROUNDDOWN((Calendar[[#This Row],[Date]]-"12/28/2014")/7,0)</f>
        <v>8</v>
      </c>
      <c r="D60">
        <f>WEEKDAY(Calendar[[#This Row],[Date]])</f>
        <v>7</v>
      </c>
    </row>
    <row r="61" spans="1:4" x14ac:dyDescent="0.25">
      <c r="A61" s="2">
        <v>42064</v>
      </c>
      <c r="B61" s="2" t="str">
        <f>TEXT(Calendar[[#This Row],[Date]],"DDD")</f>
        <v>Sun</v>
      </c>
      <c r="C61" s="3">
        <f>ROUNDDOWN((Calendar[[#This Row],[Date]]-"12/28/2014")/7,0)</f>
        <v>9</v>
      </c>
      <c r="D61">
        <f>WEEKDAY(Calendar[[#This Row],[Date]])</f>
        <v>1</v>
      </c>
    </row>
    <row r="62" spans="1:4" x14ac:dyDescent="0.25">
      <c r="A62" s="2">
        <v>42065</v>
      </c>
      <c r="B62" s="2" t="str">
        <f>TEXT(Calendar[[#This Row],[Date]],"DDD")</f>
        <v>Mon</v>
      </c>
      <c r="C62" s="3">
        <f>ROUNDDOWN((Calendar[[#This Row],[Date]]-"12/28/2014")/7,0)</f>
        <v>9</v>
      </c>
      <c r="D62">
        <f>WEEKDAY(Calendar[[#This Row],[Date]])</f>
        <v>2</v>
      </c>
    </row>
    <row r="63" spans="1:4" x14ac:dyDescent="0.25">
      <c r="A63" s="2">
        <v>42066</v>
      </c>
      <c r="B63" s="2" t="str">
        <f>TEXT(Calendar[[#This Row],[Date]],"DDD")</f>
        <v>Tue</v>
      </c>
      <c r="C63" s="3">
        <f>ROUNDDOWN((Calendar[[#This Row],[Date]]-"12/28/2014")/7,0)</f>
        <v>9</v>
      </c>
      <c r="D63">
        <f>WEEKDAY(Calendar[[#This Row],[Date]])</f>
        <v>3</v>
      </c>
    </row>
    <row r="64" spans="1:4" x14ac:dyDescent="0.25">
      <c r="A64" s="2">
        <v>42067</v>
      </c>
      <c r="B64" s="2" t="str">
        <f>TEXT(Calendar[[#This Row],[Date]],"DDD")</f>
        <v>Wed</v>
      </c>
      <c r="C64" s="3">
        <f>ROUNDDOWN((Calendar[[#This Row],[Date]]-"12/28/2014")/7,0)</f>
        <v>9</v>
      </c>
      <c r="D64">
        <f>WEEKDAY(Calendar[[#This Row],[Date]])</f>
        <v>4</v>
      </c>
    </row>
    <row r="65" spans="1:4" x14ac:dyDescent="0.25">
      <c r="A65" s="2">
        <v>42068</v>
      </c>
      <c r="B65" s="2" t="str">
        <f>TEXT(Calendar[[#This Row],[Date]],"DDD")</f>
        <v>Thu</v>
      </c>
      <c r="C65" s="3">
        <f>ROUNDDOWN((Calendar[[#This Row],[Date]]-"12/28/2014")/7,0)</f>
        <v>9</v>
      </c>
      <c r="D65">
        <f>WEEKDAY(Calendar[[#This Row],[Date]])</f>
        <v>5</v>
      </c>
    </row>
    <row r="66" spans="1:4" x14ac:dyDescent="0.25">
      <c r="A66" s="2">
        <v>42069</v>
      </c>
      <c r="B66" s="2" t="str">
        <f>TEXT(Calendar[[#This Row],[Date]],"DDD")</f>
        <v>Fri</v>
      </c>
      <c r="C66" s="3">
        <f>ROUNDDOWN((Calendar[[#This Row],[Date]]-"12/28/2014")/7,0)</f>
        <v>9</v>
      </c>
      <c r="D66">
        <f>WEEKDAY(Calendar[[#This Row],[Date]])</f>
        <v>6</v>
      </c>
    </row>
    <row r="67" spans="1:4" x14ac:dyDescent="0.25">
      <c r="A67" s="2">
        <v>42070</v>
      </c>
      <c r="B67" s="2" t="str">
        <f>TEXT(Calendar[[#This Row],[Date]],"DDD")</f>
        <v>Sat</v>
      </c>
      <c r="C67" s="3">
        <f>ROUNDDOWN((Calendar[[#This Row],[Date]]-"12/28/2014")/7,0)</f>
        <v>9</v>
      </c>
      <c r="D67">
        <f>WEEKDAY(Calendar[[#This Row],[Date]])</f>
        <v>7</v>
      </c>
    </row>
    <row r="68" spans="1:4" x14ac:dyDescent="0.25">
      <c r="A68" s="2">
        <v>42071</v>
      </c>
      <c r="B68" s="2" t="str">
        <f>TEXT(Calendar[[#This Row],[Date]],"DDD")</f>
        <v>Sun</v>
      </c>
      <c r="C68" s="3">
        <f>ROUNDDOWN((Calendar[[#This Row],[Date]]-"12/28/2014")/7,0)</f>
        <v>10</v>
      </c>
      <c r="D68">
        <f>WEEKDAY(Calendar[[#This Row],[Date]])</f>
        <v>1</v>
      </c>
    </row>
    <row r="69" spans="1:4" x14ac:dyDescent="0.25">
      <c r="A69" s="2">
        <v>42072</v>
      </c>
      <c r="B69" s="2" t="str">
        <f>TEXT(Calendar[[#This Row],[Date]],"DDD")</f>
        <v>Mon</v>
      </c>
      <c r="C69" s="3">
        <f>ROUNDDOWN((Calendar[[#This Row],[Date]]-"12/28/2014")/7,0)</f>
        <v>10</v>
      </c>
      <c r="D69">
        <f>WEEKDAY(Calendar[[#This Row],[Date]])</f>
        <v>2</v>
      </c>
    </row>
    <row r="70" spans="1:4" x14ac:dyDescent="0.25">
      <c r="A70" s="2">
        <v>42073</v>
      </c>
      <c r="B70" s="2" t="str">
        <f>TEXT(Calendar[[#This Row],[Date]],"DDD")</f>
        <v>Tue</v>
      </c>
      <c r="C70" s="3">
        <f>ROUNDDOWN((Calendar[[#This Row],[Date]]-"12/28/2014")/7,0)</f>
        <v>10</v>
      </c>
      <c r="D70">
        <f>WEEKDAY(Calendar[[#This Row],[Date]])</f>
        <v>3</v>
      </c>
    </row>
    <row r="71" spans="1:4" x14ac:dyDescent="0.25">
      <c r="A71" s="2">
        <v>42074</v>
      </c>
      <c r="B71" s="2" t="str">
        <f>TEXT(Calendar[[#This Row],[Date]],"DDD")</f>
        <v>Wed</v>
      </c>
      <c r="C71" s="3">
        <f>ROUNDDOWN((Calendar[[#This Row],[Date]]-"12/28/2014")/7,0)</f>
        <v>10</v>
      </c>
      <c r="D71">
        <f>WEEKDAY(Calendar[[#This Row],[Date]])</f>
        <v>4</v>
      </c>
    </row>
    <row r="72" spans="1:4" x14ac:dyDescent="0.25">
      <c r="A72" s="2">
        <v>42075</v>
      </c>
      <c r="B72" s="2" t="str">
        <f>TEXT(Calendar[[#This Row],[Date]],"DDD")</f>
        <v>Thu</v>
      </c>
      <c r="C72" s="3">
        <f>ROUNDDOWN((Calendar[[#This Row],[Date]]-"12/28/2014")/7,0)</f>
        <v>10</v>
      </c>
      <c r="D72">
        <f>WEEKDAY(Calendar[[#This Row],[Date]])</f>
        <v>5</v>
      </c>
    </row>
    <row r="73" spans="1:4" x14ac:dyDescent="0.25">
      <c r="A73" s="2">
        <v>42076</v>
      </c>
      <c r="B73" s="2" t="str">
        <f>TEXT(Calendar[[#This Row],[Date]],"DDD")</f>
        <v>Fri</v>
      </c>
      <c r="C73" s="3">
        <f>ROUNDDOWN((Calendar[[#This Row],[Date]]-"12/28/2014")/7,0)</f>
        <v>10</v>
      </c>
      <c r="D73">
        <f>WEEKDAY(Calendar[[#This Row],[Date]])</f>
        <v>6</v>
      </c>
    </row>
    <row r="74" spans="1:4" x14ac:dyDescent="0.25">
      <c r="A74" s="2">
        <v>42077</v>
      </c>
      <c r="B74" s="2" t="str">
        <f>TEXT(Calendar[[#This Row],[Date]],"DDD")</f>
        <v>Sat</v>
      </c>
      <c r="C74" s="3">
        <f>ROUNDDOWN((Calendar[[#This Row],[Date]]-"12/28/2014")/7,0)</f>
        <v>10</v>
      </c>
      <c r="D74">
        <f>WEEKDAY(Calendar[[#This Row],[Date]])</f>
        <v>7</v>
      </c>
    </row>
    <row r="75" spans="1:4" x14ac:dyDescent="0.25">
      <c r="A75" s="2">
        <v>42078</v>
      </c>
      <c r="B75" s="2" t="str">
        <f>TEXT(Calendar[[#This Row],[Date]],"DDD")</f>
        <v>Sun</v>
      </c>
      <c r="C75" s="3">
        <f>ROUNDDOWN((Calendar[[#This Row],[Date]]-"12/28/2014")/7,0)</f>
        <v>11</v>
      </c>
      <c r="D75">
        <f>WEEKDAY(Calendar[[#This Row],[Date]])</f>
        <v>1</v>
      </c>
    </row>
    <row r="76" spans="1:4" x14ac:dyDescent="0.25">
      <c r="A76" s="2">
        <v>42079</v>
      </c>
      <c r="B76" s="2" t="str">
        <f>TEXT(Calendar[[#This Row],[Date]],"DDD")</f>
        <v>Mon</v>
      </c>
      <c r="C76" s="3">
        <f>ROUNDDOWN((Calendar[[#This Row],[Date]]-"12/28/2014")/7,0)</f>
        <v>11</v>
      </c>
      <c r="D76">
        <f>WEEKDAY(Calendar[[#This Row],[Date]])</f>
        <v>2</v>
      </c>
    </row>
    <row r="77" spans="1:4" x14ac:dyDescent="0.25">
      <c r="A77" s="2">
        <v>42080</v>
      </c>
      <c r="B77" s="2" t="str">
        <f>TEXT(Calendar[[#This Row],[Date]],"DDD")</f>
        <v>Tue</v>
      </c>
      <c r="C77" s="3">
        <f>ROUNDDOWN((Calendar[[#This Row],[Date]]-"12/28/2014")/7,0)</f>
        <v>11</v>
      </c>
      <c r="D77">
        <f>WEEKDAY(Calendar[[#This Row],[Date]])</f>
        <v>3</v>
      </c>
    </row>
    <row r="78" spans="1:4" x14ac:dyDescent="0.25">
      <c r="A78" s="2">
        <v>42081</v>
      </c>
      <c r="B78" s="2" t="str">
        <f>TEXT(Calendar[[#This Row],[Date]],"DDD")</f>
        <v>Wed</v>
      </c>
      <c r="C78" s="3">
        <f>ROUNDDOWN((Calendar[[#This Row],[Date]]-"12/28/2014")/7,0)</f>
        <v>11</v>
      </c>
      <c r="D78">
        <f>WEEKDAY(Calendar[[#This Row],[Date]])</f>
        <v>4</v>
      </c>
    </row>
    <row r="79" spans="1:4" x14ac:dyDescent="0.25">
      <c r="A79" s="2">
        <v>42082</v>
      </c>
      <c r="B79" s="2" t="str">
        <f>TEXT(Calendar[[#This Row],[Date]],"DDD")</f>
        <v>Thu</v>
      </c>
      <c r="C79" s="3">
        <f>ROUNDDOWN((Calendar[[#This Row],[Date]]-"12/28/2014")/7,0)</f>
        <v>11</v>
      </c>
      <c r="D79">
        <f>WEEKDAY(Calendar[[#This Row],[Date]])</f>
        <v>5</v>
      </c>
    </row>
    <row r="80" spans="1:4" x14ac:dyDescent="0.25">
      <c r="A80" s="2">
        <v>42083</v>
      </c>
      <c r="B80" s="2" t="str">
        <f>TEXT(Calendar[[#This Row],[Date]],"DDD")</f>
        <v>Fri</v>
      </c>
      <c r="C80" s="3">
        <f>ROUNDDOWN((Calendar[[#This Row],[Date]]-"12/28/2014")/7,0)</f>
        <v>11</v>
      </c>
      <c r="D80">
        <f>WEEKDAY(Calendar[[#This Row],[Date]])</f>
        <v>6</v>
      </c>
    </row>
    <row r="81" spans="1:4" x14ac:dyDescent="0.25">
      <c r="A81" s="2">
        <v>42084</v>
      </c>
      <c r="B81" s="2" t="str">
        <f>TEXT(Calendar[[#This Row],[Date]],"DDD")</f>
        <v>Sat</v>
      </c>
      <c r="C81" s="3">
        <f>ROUNDDOWN((Calendar[[#This Row],[Date]]-"12/28/2014")/7,0)</f>
        <v>11</v>
      </c>
      <c r="D81">
        <f>WEEKDAY(Calendar[[#This Row],[Date]])</f>
        <v>7</v>
      </c>
    </row>
    <row r="82" spans="1:4" x14ac:dyDescent="0.25">
      <c r="A82" s="2">
        <v>42085</v>
      </c>
      <c r="B82" s="2" t="str">
        <f>TEXT(Calendar[[#This Row],[Date]],"DDD")</f>
        <v>Sun</v>
      </c>
      <c r="C82" s="3">
        <f>ROUNDDOWN((Calendar[[#This Row],[Date]]-"12/28/2014")/7,0)</f>
        <v>12</v>
      </c>
      <c r="D82">
        <f>WEEKDAY(Calendar[[#This Row],[Date]])</f>
        <v>1</v>
      </c>
    </row>
    <row r="83" spans="1:4" x14ac:dyDescent="0.25">
      <c r="A83" s="2">
        <v>42086</v>
      </c>
      <c r="B83" s="2" t="str">
        <f>TEXT(Calendar[[#This Row],[Date]],"DDD")</f>
        <v>Mon</v>
      </c>
      <c r="C83" s="3">
        <f>ROUNDDOWN((Calendar[[#This Row],[Date]]-"12/28/2014")/7,0)</f>
        <v>12</v>
      </c>
      <c r="D83">
        <f>WEEKDAY(Calendar[[#This Row],[Date]])</f>
        <v>2</v>
      </c>
    </row>
    <row r="84" spans="1:4" x14ac:dyDescent="0.25">
      <c r="A84" s="2">
        <v>42087</v>
      </c>
      <c r="B84" s="2" t="str">
        <f>TEXT(Calendar[[#This Row],[Date]],"DDD")</f>
        <v>Tue</v>
      </c>
      <c r="C84" s="3">
        <f>ROUNDDOWN((Calendar[[#This Row],[Date]]-"12/28/2014")/7,0)</f>
        <v>12</v>
      </c>
      <c r="D84">
        <f>WEEKDAY(Calendar[[#This Row],[Date]])</f>
        <v>3</v>
      </c>
    </row>
    <row r="85" spans="1:4" x14ac:dyDescent="0.25">
      <c r="A85" s="2">
        <v>42088</v>
      </c>
      <c r="B85" s="2" t="str">
        <f>TEXT(Calendar[[#This Row],[Date]],"DDD")</f>
        <v>Wed</v>
      </c>
      <c r="C85" s="3">
        <f>ROUNDDOWN((Calendar[[#This Row],[Date]]-"12/28/2014")/7,0)</f>
        <v>12</v>
      </c>
      <c r="D85">
        <f>WEEKDAY(Calendar[[#This Row],[Date]])</f>
        <v>4</v>
      </c>
    </row>
    <row r="86" spans="1:4" x14ac:dyDescent="0.25">
      <c r="A86" s="2">
        <v>42089</v>
      </c>
      <c r="B86" s="2" t="str">
        <f>TEXT(Calendar[[#This Row],[Date]],"DDD")</f>
        <v>Thu</v>
      </c>
      <c r="C86" s="3">
        <f>ROUNDDOWN((Calendar[[#This Row],[Date]]-"12/28/2014")/7,0)</f>
        <v>12</v>
      </c>
      <c r="D86">
        <f>WEEKDAY(Calendar[[#This Row],[Date]])</f>
        <v>5</v>
      </c>
    </row>
    <row r="87" spans="1:4" x14ac:dyDescent="0.25">
      <c r="A87" s="2">
        <v>42090</v>
      </c>
      <c r="B87" s="2" t="str">
        <f>TEXT(Calendar[[#This Row],[Date]],"DDD")</f>
        <v>Fri</v>
      </c>
      <c r="C87" s="3">
        <f>ROUNDDOWN((Calendar[[#This Row],[Date]]-"12/28/2014")/7,0)</f>
        <v>12</v>
      </c>
      <c r="D87">
        <f>WEEKDAY(Calendar[[#This Row],[Date]])</f>
        <v>6</v>
      </c>
    </row>
    <row r="88" spans="1:4" x14ac:dyDescent="0.25">
      <c r="A88" s="2">
        <v>42091</v>
      </c>
      <c r="B88" s="2" t="str">
        <f>TEXT(Calendar[[#This Row],[Date]],"DDD")</f>
        <v>Sat</v>
      </c>
      <c r="C88" s="3">
        <f>ROUNDDOWN((Calendar[[#This Row],[Date]]-"12/28/2014")/7,0)</f>
        <v>12</v>
      </c>
      <c r="D88">
        <f>WEEKDAY(Calendar[[#This Row],[Date]])</f>
        <v>7</v>
      </c>
    </row>
    <row r="89" spans="1:4" x14ac:dyDescent="0.25">
      <c r="A89" s="2">
        <v>42092</v>
      </c>
      <c r="B89" s="2" t="str">
        <f>TEXT(Calendar[[#This Row],[Date]],"DDD")</f>
        <v>Sun</v>
      </c>
      <c r="C89" s="3">
        <f>ROUNDDOWN((Calendar[[#This Row],[Date]]-"12/28/2014")/7,0)</f>
        <v>13</v>
      </c>
      <c r="D89">
        <f>WEEKDAY(Calendar[[#This Row],[Date]])</f>
        <v>1</v>
      </c>
    </row>
    <row r="90" spans="1:4" x14ac:dyDescent="0.25">
      <c r="A90" s="2">
        <v>42093</v>
      </c>
      <c r="B90" s="2" t="str">
        <f>TEXT(Calendar[[#This Row],[Date]],"DDD")</f>
        <v>Mon</v>
      </c>
      <c r="C90" s="3">
        <f>ROUNDDOWN((Calendar[[#This Row],[Date]]-"12/28/2014")/7,0)</f>
        <v>13</v>
      </c>
      <c r="D90">
        <f>WEEKDAY(Calendar[[#This Row],[Date]])</f>
        <v>2</v>
      </c>
    </row>
    <row r="91" spans="1:4" x14ac:dyDescent="0.25">
      <c r="A91" s="2">
        <v>42094</v>
      </c>
      <c r="B91" s="2" t="str">
        <f>TEXT(Calendar[[#This Row],[Date]],"DDD")</f>
        <v>Tue</v>
      </c>
      <c r="C91" s="3">
        <f>ROUNDDOWN((Calendar[[#This Row],[Date]]-"12/28/2014")/7,0)</f>
        <v>13</v>
      </c>
      <c r="D91">
        <f>WEEKDAY(Calendar[[#This Row],[Date]])</f>
        <v>3</v>
      </c>
    </row>
    <row r="92" spans="1:4" x14ac:dyDescent="0.25">
      <c r="A92" s="2">
        <v>42095</v>
      </c>
      <c r="B92" s="2" t="str">
        <f>TEXT(Calendar[[#This Row],[Date]],"DDD")</f>
        <v>Wed</v>
      </c>
      <c r="C92" s="3">
        <f>ROUNDDOWN((Calendar[[#This Row],[Date]]-"12/28/2014")/7,0)</f>
        <v>13</v>
      </c>
      <c r="D92">
        <f>WEEKDAY(Calendar[[#This Row],[Date]])</f>
        <v>4</v>
      </c>
    </row>
    <row r="93" spans="1:4" x14ac:dyDescent="0.25">
      <c r="A93" s="2">
        <v>42096</v>
      </c>
      <c r="B93" s="2" t="str">
        <f>TEXT(Calendar[[#This Row],[Date]],"DDD")</f>
        <v>Thu</v>
      </c>
      <c r="C93" s="3">
        <f>ROUNDDOWN((Calendar[[#This Row],[Date]]-"12/28/2014")/7,0)</f>
        <v>13</v>
      </c>
      <c r="D93">
        <f>WEEKDAY(Calendar[[#This Row],[Date]])</f>
        <v>5</v>
      </c>
    </row>
    <row r="94" spans="1:4" x14ac:dyDescent="0.25">
      <c r="A94" s="2">
        <v>42097</v>
      </c>
      <c r="B94" s="2" t="str">
        <f>TEXT(Calendar[[#This Row],[Date]],"DDD")</f>
        <v>Fri</v>
      </c>
      <c r="C94" s="3">
        <f>ROUNDDOWN((Calendar[[#This Row],[Date]]-"12/28/2014")/7,0)</f>
        <v>13</v>
      </c>
      <c r="D94">
        <f>WEEKDAY(Calendar[[#This Row],[Date]])</f>
        <v>6</v>
      </c>
    </row>
    <row r="95" spans="1:4" x14ac:dyDescent="0.25">
      <c r="A95" s="2">
        <v>42098</v>
      </c>
      <c r="B95" s="2" t="str">
        <f>TEXT(Calendar[[#This Row],[Date]],"DDD")</f>
        <v>Sat</v>
      </c>
      <c r="C95" s="3">
        <f>ROUNDDOWN((Calendar[[#This Row],[Date]]-"12/28/2014")/7,0)</f>
        <v>13</v>
      </c>
      <c r="D95">
        <f>WEEKDAY(Calendar[[#This Row],[Date]])</f>
        <v>7</v>
      </c>
    </row>
    <row r="96" spans="1:4" x14ac:dyDescent="0.25">
      <c r="A96" s="2">
        <v>42099</v>
      </c>
      <c r="B96" s="2" t="str">
        <f>TEXT(Calendar[[#This Row],[Date]],"DDD")</f>
        <v>Sun</v>
      </c>
      <c r="C96" s="3">
        <f>ROUNDDOWN((Calendar[[#This Row],[Date]]-"12/28/2014")/7,0)</f>
        <v>14</v>
      </c>
      <c r="D96">
        <f>WEEKDAY(Calendar[[#This Row],[Date]])</f>
        <v>1</v>
      </c>
    </row>
    <row r="97" spans="1:4" x14ac:dyDescent="0.25">
      <c r="A97" s="2">
        <v>42100</v>
      </c>
      <c r="B97" s="2" t="str">
        <f>TEXT(Calendar[[#This Row],[Date]],"DDD")</f>
        <v>Mon</v>
      </c>
      <c r="C97" s="3">
        <f>ROUNDDOWN((Calendar[[#This Row],[Date]]-"12/28/2014")/7,0)</f>
        <v>14</v>
      </c>
      <c r="D97">
        <f>WEEKDAY(Calendar[[#This Row],[Date]])</f>
        <v>2</v>
      </c>
    </row>
    <row r="98" spans="1:4" x14ac:dyDescent="0.25">
      <c r="A98" s="2">
        <v>42101</v>
      </c>
      <c r="B98" s="2" t="str">
        <f>TEXT(Calendar[[#This Row],[Date]],"DDD")</f>
        <v>Tue</v>
      </c>
      <c r="C98" s="3">
        <f>ROUNDDOWN((Calendar[[#This Row],[Date]]-"12/28/2014")/7,0)</f>
        <v>14</v>
      </c>
      <c r="D98">
        <f>WEEKDAY(Calendar[[#This Row],[Date]])</f>
        <v>3</v>
      </c>
    </row>
    <row r="99" spans="1:4" x14ac:dyDescent="0.25">
      <c r="A99" s="2">
        <v>42102</v>
      </c>
      <c r="B99" s="2" t="str">
        <f>TEXT(Calendar[[#This Row],[Date]],"DDD")</f>
        <v>Wed</v>
      </c>
      <c r="C99" s="3">
        <f>ROUNDDOWN((Calendar[[#This Row],[Date]]-"12/28/2014")/7,0)</f>
        <v>14</v>
      </c>
      <c r="D99">
        <f>WEEKDAY(Calendar[[#This Row],[Date]])</f>
        <v>4</v>
      </c>
    </row>
    <row r="100" spans="1:4" x14ac:dyDescent="0.25">
      <c r="A100" s="2">
        <v>42103</v>
      </c>
      <c r="B100" s="2" t="str">
        <f>TEXT(Calendar[[#This Row],[Date]],"DDD")</f>
        <v>Thu</v>
      </c>
      <c r="C100" s="3">
        <f>ROUNDDOWN((Calendar[[#This Row],[Date]]-"12/28/2014")/7,0)</f>
        <v>14</v>
      </c>
      <c r="D100">
        <f>WEEKDAY(Calendar[[#This Row],[Date]])</f>
        <v>5</v>
      </c>
    </row>
    <row r="101" spans="1:4" x14ac:dyDescent="0.25">
      <c r="A101" s="2">
        <v>42104</v>
      </c>
      <c r="B101" s="2" t="str">
        <f>TEXT(Calendar[[#This Row],[Date]],"DDD")</f>
        <v>Fri</v>
      </c>
      <c r="C101" s="3">
        <f>ROUNDDOWN((Calendar[[#This Row],[Date]]-"12/28/2014")/7,0)</f>
        <v>14</v>
      </c>
      <c r="D101">
        <f>WEEKDAY(Calendar[[#This Row],[Date]])</f>
        <v>6</v>
      </c>
    </row>
    <row r="102" spans="1:4" x14ac:dyDescent="0.25">
      <c r="A102" s="2">
        <v>42105</v>
      </c>
      <c r="B102" s="2" t="str">
        <f>TEXT(Calendar[[#This Row],[Date]],"DDD")</f>
        <v>Sat</v>
      </c>
      <c r="C102" s="3">
        <f>ROUNDDOWN((Calendar[[#This Row],[Date]]-"12/28/2014")/7,0)</f>
        <v>14</v>
      </c>
      <c r="D102">
        <f>WEEKDAY(Calendar[[#This Row],[Date]])</f>
        <v>7</v>
      </c>
    </row>
    <row r="103" spans="1:4" x14ac:dyDescent="0.25">
      <c r="A103" s="2">
        <v>42106</v>
      </c>
      <c r="B103" s="2" t="str">
        <f>TEXT(Calendar[[#This Row],[Date]],"DDD")</f>
        <v>Sun</v>
      </c>
      <c r="C103" s="3">
        <f>ROUNDDOWN((Calendar[[#This Row],[Date]]-"12/28/2014")/7,0)</f>
        <v>15</v>
      </c>
      <c r="D103">
        <f>WEEKDAY(Calendar[[#This Row],[Date]])</f>
        <v>1</v>
      </c>
    </row>
    <row r="104" spans="1:4" x14ac:dyDescent="0.25">
      <c r="A104" s="2">
        <v>42107</v>
      </c>
      <c r="B104" s="2" t="str">
        <f>TEXT(Calendar[[#This Row],[Date]],"DDD")</f>
        <v>Mon</v>
      </c>
      <c r="C104" s="3">
        <f>ROUNDDOWN((Calendar[[#This Row],[Date]]-"12/28/2014")/7,0)</f>
        <v>15</v>
      </c>
      <c r="D104">
        <f>WEEKDAY(Calendar[[#This Row],[Date]])</f>
        <v>2</v>
      </c>
    </row>
    <row r="105" spans="1:4" x14ac:dyDescent="0.25">
      <c r="A105" s="2">
        <v>42108</v>
      </c>
      <c r="B105" s="2" t="str">
        <f>TEXT(Calendar[[#This Row],[Date]],"DDD")</f>
        <v>Tue</v>
      </c>
      <c r="C105" s="3">
        <f>ROUNDDOWN((Calendar[[#This Row],[Date]]-"12/28/2014")/7,0)</f>
        <v>15</v>
      </c>
      <c r="D105">
        <f>WEEKDAY(Calendar[[#This Row],[Date]])</f>
        <v>3</v>
      </c>
    </row>
    <row r="106" spans="1:4" x14ac:dyDescent="0.25">
      <c r="A106" s="2">
        <v>42109</v>
      </c>
      <c r="B106" s="2" t="str">
        <f>TEXT(Calendar[[#This Row],[Date]],"DDD")</f>
        <v>Wed</v>
      </c>
      <c r="C106" s="3">
        <f>ROUNDDOWN((Calendar[[#This Row],[Date]]-"12/28/2014")/7,0)</f>
        <v>15</v>
      </c>
      <c r="D106">
        <f>WEEKDAY(Calendar[[#This Row],[Date]])</f>
        <v>4</v>
      </c>
    </row>
    <row r="107" spans="1:4" x14ac:dyDescent="0.25">
      <c r="A107" s="2">
        <v>42110</v>
      </c>
      <c r="B107" s="2" t="str">
        <f>TEXT(Calendar[[#This Row],[Date]],"DDD")</f>
        <v>Thu</v>
      </c>
      <c r="C107" s="3">
        <f>ROUNDDOWN((Calendar[[#This Row],[Date]]-"12/28/2014")/7,0)</f>
        <v>15</v>
      </c>
      <c r="D107">
        <f>WEEKDAY(Calendar[[#This Row],[Date]])</f>
        <v>5</v>
      </c>
    </row>
    <row r="108" spans="1:4" x14ac:dyDescent="0.25">
      <c r="A108" s="2">
        <v>42111</v>
      </c>
      <c r="B108" s="2" t="str">
        <f>TEXT(Calendar[[#This Row],[Date]],"DDD")</f>
        <v>Fri</v>
      </c>
      <c r="C108" s="3">
        <f>ROUNDDOWN((Calendar[[#This Row],[Date]]-"12/28/2014")/7,0)</f>
        <v>15</v>
      </c>
      <c r="D108">
        <f>WEEKDAY(Calendar[[#This Row],[Date]])</f>
        <v>6</v>
      </c>
    </row>
    <row r="109" spans="1:4" x14ac:dyDescent="0.25">
      <c r="A109" s="2">
        <v>42112</v>
      </c>
      <c r="B109" s="2" t="str">
        <f>TEXT(Calendar[[#This Row],[Date]],"DDD")</f>
        <v>Sat</v>
      </c>
      <c r="C109" s="3">
        <f>ROUNDDOWN((Calendar[[#This Row],[Date]]-"12/28/2014")/7,0)</f>
        <v>15</v>
      </c>
      <c r="D109">
        <f>WEEKDAY(Calendar[[#This Row],[Date]])</f>
        <v>7</v>
      </c>
    </row>
    <row r="110" spans="1:4" x14ac:dyDescent="0.25">
      <c r="A110" s="2">
        <v>42113</v>
      </c>
      <c r="B110" s="2" t="str">
        <f>TEXT(Calendar[[#This Row],[Date]],"DDD")</f>
        <v>Sun</v>
      </c>
      <c r="C110" s="3">
        <f>ROUNDDOWN((Calendar[[#This Row],[Date]]-"12/28/2014")/7,0)</f>
        <v>16</v>
      </c>
      <c r="D110">
        <f>WEEKDAY(Calendar[[#This Row],[Date]])</f>
        <v>1</v>
      </c>
    </row>
    <row r="111" spans="1:4" x14ac:dyDescent="0.25">
      <c r="A111" s="2">
        <v>42114</v>
      </c>
      <c r="B111" s="2" t="str">
        <f>TEXT(Calendar[[#This Row],[Date]],"DDD")</f>
        <v>Mon</v>
      </c>
      <c r="C111" s="3">
        <f>ROUNDDOWN((Calendar[[#This Row],[Date]]-"12/28/2014")/7,0)</f>
        <v>16</v>
      </c>
      <c r="D111">
        <f>WEEKDAY(Calendar[[#This Row],[Date]])</f>
        <v>2</v>
      </c>
    </row>
    <row r="112" spans="1:4" x14ac:dyDescent="0.25">
      <c r="A112" s="2">
        <v>42115</v>
      </c>
      <c r="B112" s="2" t="str">
        <f>TEXT(Calendar[[#This Row],[Date]],"DDD")</f>
        <v>Tue</v>
      </c>
      <c r="C112" s="3">
        <f>ROUNDDOWN((Calendar[[#This Row],[Date]]-"12/28/2014")/7,0)</f>
        <v>16</v>
      </c>
      <c r="D112">
        <f>WEEKDAY(Calendar[[#This Row],[Date]])</f>
        <v>3</v>
      </c>
    </row>
    <row r="113" spans="1:4" x14ac:dyDescent="0.25">
      <c r="A113" s="2">
        <v>42116</v>
      </c>
      <c r="B113" s="2" t="str">
        <f>TEXT(Calendar[[#This Row],[Date]],"DDD")</f>
        <v>Wed</v>
      </c>
      <c r="C113" s="3">
        <f>ROUNDDOWN((Calendar[[#This Row],[Date]]-"12/28/2014")/7,0)</f>
        <v>16</v>
      </c>
      <c r="D113">
        <f>WEEKDAY(Calendar[[#This Row],[Date]])</f>
        <v>4</v>
      </c>
    </row>
    <row r="114" spans="1:4" x14ac:dyDescent="0.25">
      <c r="A114" s="2">
        <v>42117</v>
      </c>
      <c r="B114" s="2" t="str">
        <f>TEXT(Calendar[[#This Row],[Date]],"DDD")</f>
        <v>Thu</v>
      </c>
      <c r="C114" s="3">
        <f>ROUNDDOWN((Calendar[[#This Row],[Date]]-"12/28/2014")/7,0)</f>
        <v>16</v>
      </c>
      <c r="D114">
        <f>WEEKDAY(Calendar[[#This Row],[Date]])</f>
        <v>5</v>
      </c>
    </row>
    <row r="115" spans="1:4" x14ac:dyDescent="0.25">
      <c r="A115" s="2">
        <v>42118</v>
      </c>
      <c r="B115" s="2" t="str">
        <f>TEXT(Calendar[[#This Row],[Date]],"DDD")</f>
        <v>Fri</v>
      </c>
      <c r="C115" s="3">
        <f>ROUNDDOWN((Calendar[[#This Row],[Date]]-"12/28/2014")/7,0)</f>
        <v>16</v>
      </c>
      <c r="D115">
        <f>WEEKDAY(Calendar[[#This Row],[Date]])</f>
        <v>6</v>
      </c>
    </row>
    <row r="116" spans="1:4" x14ac:dyDescent="0.25">
      <c r="A116" s="2">
        <v>42119</v>
      </c>
      <c r="B116" s="2" t="str">
        <f>TEXT(Calendar[[#This Row],[Date]],"DDD")</f>
        <v>Sat</v>
      </c>
      <c r="C116" s="3">
        <f>ROUNDDOWN((Calendar[[#This Row],[Date]]-"12/28/2014")/7,0)</f>
        <v>16</v>
      </c>
      <c r="D116">
        <f>WEEKDAY(Calendar[[#This Row],[Date]])</f>
        <v>7</v>
      </c>
    </row>
    <row r="117" spans="1:4" x14ac:dyDescent="0.25">
      <c r="A117" s="2">
        <v>42120</v>
      </c>
      <c r="B117" s="2" t="str">
        <f>TEXT(Calendar[[#This Row],[Date]],"DDD")</f>
        <v>Sun</v>
      </c>
      <c r="C117" s="3">
        <f>ROUNDDOWN((Calendar[[#This Row],[Date]]-"12/28/2014")/7,0)</f>
        <v>17</v>
      </c>
      <c r="D117">
        <f>WEEKDAY(Calendar[[#This Row],[Date]])</f>
        <v>1</v>
      </c>
    </row>
    <row r="118" spans="1:4" x14ac:dyDescent="0.25">
      <c r="A118" s="2">
        <v>42121</v>
      </c>
      <c r="B118" s="2" t="str">
        <f>TEXT(Calendar[[#This Row],[Date]],"DDD")</f>
        <v>Mon</v>
      </c>
      <c r="C118" s="3">
        <f>ROUNDDOWN((Calendar[[#This Row],[Date]]-"12/28/2014")/7,0)</f>
        <v>17</v>
      </c>
      <c r="D118">
        <f>WEEKDAY(Calendar[[#This Row],[Date]])</f>
        <v>2</v>
      </c>
    </row>
    <row r="119" spans="1:4" x14ac:dyDescent="0.25">
      <c r="A119" s="2">
        <v>42122</v>
      </c>
      <c r="B119" s="2" t="str">
        <f>TEXT(Calendar[[#This Row],[Date]],"DDD")</f>
        <v>Tue</v>
      </c>
      <c r="C119" s="3">
        <f>ROUNDDOWN((Calendar[[#This Row],[Date]]-"12/28/2014")/7,0)</f>
        <v>17</v>
      </c>
      <c r="D119">
        <f>WEEKDAY(Calendar[[#This Row],[Date]])</f>
        <v>3</v>
      </c>
    </row>
    <row r="120" spans="1:4" x14ac:dyDescent="0.25">
      <c r="A120" s="2">
        <v>42123</v>
      </c>
      <c r="B120" s="2" t="str">
        <f>TEXT(Calendar[[#This Row],[Date]],"DDD")</f>
        <v>Wed</v>
      </c>
      <c r="C120" s="3">
        <f>ROUNDDOWN((Calendar[[#This Row],[Date]]-"12/28/2014")/7,0)</f>
        <v>17</v>
      </c>
      <c r="D120">
        <f>WEEKDAY(Calendar[[#This Row],[Date]])</f>
        <v>4</v>
      </c>
    </row>
    <row r="121" spans="1:4" x14ac:dyDescent="0.25">
      <c r="A121" s="2">
        <v>42124</v>
      </c>
      <c r="B121" s="2" t="str">
        <f>TEXT(Calendar[[#This Row],[Date]],"DDD")</f>
        <v>Thu</v>
      </c>
      <c r="C121" s="3">
        <f>ROUNDDOWN((Calendar[[#This Row],[Date]]-"12/28/2014")/7,0)</f>
        <v>17</v>
      </c>
      <c r="D121">
        <f>WEEKDAY(Calendar[[#This Row],[Date]])</f>
        <v>5</v>
      </c>
    </row>
    <row r="122" spans="1:4" x14ac:dyDescent="0.25">
      <c r="A122" s="2">
        <v>42125</v>
      </c>
      <c r="B122" s="2" t="str">
        <f>TEXT(Calendar[[#This Row],[Date]],"DDD")</f>
        <v>Fri</v>
      </c>
      <c r="C122" s="3">
        <f>ROUNDDOWN((Calendar[[#This Row],[Date]]-"12/28/2014")/7,0)</f>
        <v>17</v>
      </c>
      <c r="D122">
        <f>WEEKDAY(Calendar[[#This Row],[Date]])</f>
        <v>6</v>
      </c>
    </row>
    <row r="123" spans="1:4" x14ac:dyDescent="0.25">
      <c r="A123" s="2">
        <v>42126</v>
      </c>
      <c r="B123" s="2" t="str">
        <f>TEXT(Calendar[[#This Row],[Date]],"DDD")</f>
        <v>Sat</v>
      </c>
      <c r="C123" s="3">
        <f>ROUNDDOWN((Calendar[[#This Row],[Date]]-"12/28/2014")/7,0)</f>
        <v>17</v>
      </c>
      <c r="D123">
        <f>WEEKDAY(Calendar[[#This Row],[Date]])</f>
        <v>7</v>
      </c>
    </row>
    <row r="124" spans="1:4" x14ac:dyDescent="0.25">
      <c r="A124" s="2">
        <v>42127</v>
      </c>
      <c r="B124" s="2" t="str">
        <f>TEXT(Calendar[[#This Row],[Date]],"DDD")</f>
        <v>Sun</v>
      </c>
      <c r="C124" s="3">
        <f>ROUNDDOWN((Calendar[[#This Row],[Date]]-"12/28/2014")/7,0)</f>
        <v>18</v>
      </c>
      <c r="D124">
        <f>WEEKDAY(Calendar[[#This Row],[Date]])</f>
        <v>1</v>
      </c>
    </row>
    <row r="125" spans="1:4" x14ac:dyDescent="0.25">
      <c r="A125" s="2">
        <v>42128</v>
      </c>
      <c r="B125" s="2" t="str">
        <f>TEXT(Calendar[[#This Row],[Date]],"DDD")</f>
        <v>Mon</v>
      </c>
      <c r="C125" s="3">
        <f>ROUNDDOWN((Calendar[[#This Row],[Date]]-"12/28/2014")/7,0)</f>
        <v>18</v>
      </c>
      <c r="D125">
        <f>WEEKDAY(Calendar[[#This Row],[Date]])</f>
        <v>2</v>
      </c>
    </row>
    <row r="126" spans="1:4" x14ac:dyDescent="0.25">
      <c r="A126" s="2">
        <v>42129</v>
      </c>
      <c r="B126" s="2" t="str">
        <f>TEXT(Calendar[[#This Row],[Date]],"DDD")</f>
        <v>Tue</v>
      </c>
      <c r="C126" s="3">
        <f>ROUNDDOWN((Calendar[[#This Row],[Date]]-"12/28/2014")/7,0)</f>
        <v>18</v>
      </c>
      <c r="D126">
        <f>WEEKDAY(Calendar[[#This Row],[Date]])</f>
        <v>3</v>
      </c>
    </row>
    <row r="127" spans="1:4" x14ac:dyDescent="0.25">
      <c r="A127" s="2">
        <v>42130</v>
      </c>
      <c r="B127" s="2" t="str">
        <f>TEXT(Calendar[[#This Row],[Date]],"DDD")</f>
        <v>Wed</v>
      </c>
      <c r="C127" s="3">
        <f>ROUNDDOWN((Calendar[[#This Row],[Date]]-"12/28/2014")/7,0)</f>
        <v>18</v>
      </c>
      <c r="D127">
        <f>WEEKDAY(Calendar[[#This Row],[Date]])</f>
        <v>4</v>
      </c>
    </row>
    <row r="128" spans="1:4" x14ac:dyDescent="0.25">
      <c r="A128" s="2">
        <v>42131</v>
      </c>
      <c r="B128" s="2" t="str">
        <f>TEXT(Calendar[[#This Row],[Date]],"DDD")</f>
        <v>Thu</v>
      </c>
      <c r="C128" s="3">
        <f>ROUNDDOWN((Calendar[[#This Row],[Date]]-"12/28/2014")/7,0)</f>
        <v>18</v>
      </c>
      <c r="D128">
        <f>WEEKDAY(Calendar[[#This Row],[Date]])</f>
        <v>5</v>
      </c>
    </row>
    <row r="129" spans="1:4" x14ac:dyDescent="0.25">
      <c r="A129" s="2">
        <v>42132</v>
      </c>
      <c r="B129" s="2" t="str">
        <f>TEXT(Calendar[[#This Row],[Date]],"DDD")</f>
        <v>Fri</v>
      </c>
      <c r="C129" s="3">
        <f>ROUNDDOWN((Calendar[[#This Row],[Date]]-"12/28/2014")/7,0)</f>
        <v>18</v>
      </c>
      <c r="D129">
        <f>WEEKDAY(Calendar[[#This Row],[Date]])</f>
        <v>6</v>
      </c>
    </row>
    <row r="130" spans="1:4" x14ac:dyDescent="0.25">
      <c r="A130" s="2">
        <v>42133</v>
      </c>
      <c r="B130" s="2" t="str">
        <f>TEXT(Calendar[[#This Row],[Date]],"DDD")</f>
        <v>Sat</v>
      </c>
      <c r="C130" s="3">
        <f>ROUNDDOWN((Calendar[[#This Row],[Date]]-"12/28/2014")/7,0)</f>
        <v>18</v>
      </c>
      <c r="D130">
        <f>WEEKDAY(Calendar[[#This Row],[Date]])</f>
        <v>7</v>
      </c>
    </row>
    <row r="131" spans="1:4" x14ac:dyDescent="0.25">
      <c r="A131" s="2">
        <v>42134</v>
      </c>
      <c r="B131" s="2" t="str">
        <f>TEXT(Calendar[[#This Row],[Date]],"DDD")</f>
        <v>Sun</v>
      </c>
      <c r="C131" s="3">
        <f>ROUNDDOWN((Calendar[[#This Row],[Date]]-"12/28/2014")/7,0)</f>
        <v>19</v>
      </c>
      <c r="D131">
        <f>WEEKDAY(Calendar[[#This Row],[Date]])</f>
        <v>1</v>
      </c>
    </row>
    <row r="132" spans="1:4" x14ac:dyDescent="0.25">
      <c r="A132" s="2">
        <v>42135</v>
      </c>
      <c r="B132" s="2" t="str">
        <f>TEXT(Calendar[[#This Row],[Date]],"DDD")</f>
        <v>Mon</v>
      </c>
      <c r="C132" s="3">
        <f>ROUNDDOWN((Calendar[[#This Row],[Date]]-"12/28/2014")/7,0)</f>
        <v>19</v>
      </c>
      <c r="D132">
        <f>WEEKDAY(Calendar[[#This Row],[Date]])</f>
        <v>2</v>
      </c>
    </row>
    <row r="133" spans="1:4" x14ac:dyDescent="0.25">
      <c r="A133" s="2">
        <v>42136</v>
      </c>
      <c r="B133" s="2" t="str">
        <f>TEXT(Calendar[[#This Row],[Date]],"DDD")</f>
        <v>Tue</v>
      </c>
      <c r="C133" s="3">
        <f>ROUNDDOWN((Calendar[[#This Row],[Date]]-"12/28/2014")/7,0)</f>
        <v>19</v>
      </c>
      <c r="D133">
        <f>WEEKDAY(Calendar[[#This Row],[Date]])</f>
        <v>3</v>
      </c>
    </row>
    <row r="134" spans="1:4" x14ac:dyDescent="0.25">
      <c r="A134" s="2">
        <v>42137</v>
      </c>
      <c r="B134" s="2" t="str">
        <f>TEXT(Calendar[[#This Row],[Date]],"DDD")</f>
        <v>Wed</v>
      </c>
      <c r="C134" s="3">
        <f>ROUNDDOWN((Calendar[[#This Row],[Date]]-"12/28/2014")/7,0)</f>
        <v>19</v>
      </c>
      <c r="D134">
        <f>WEEKDAY(Calendar[[#This Row],[Date]])</f>
        <v>4</v>
      </c>
    </row>
    <row r="135" spans="1:4" x14ac:dyDescent="0.25">
      <c r="A135" s="2">
        <v>42138</v>
      </c>
      <c r="B135" s="2" t="str">
        <f>TEXT(Calendar[[#This Row],[Date]],"DDD")</f>
        <v>Thu</v>
      </c>
      <c r="C135" s="3">
        <f>ROUNDDOWN((Calendar[[#This Row],[Date]]-"12/28/2014")/7,0)</f>
        <v>19</v>
      </c>
      <c r="D135">
        <f>WEEKDAY(Calendar[[#This Row],[Date]])</f>
        <v>5</v>
      </c>
    </row>
    <row r="136" spans="1:4" x14ac:dyDescent="0.25">
      <c r="A136" s="2">
        <v>42139</v>
      </c>
      <c r="B136" s="2" t="str">
        <f>TEXT(Calendar[[#This Row],[Date]],"DDD")</f>
        <v>Fri</v>
      </c>
      <c r="C136" s="3">
        <f>ROUNDDOWN((Calendar[[#This Row],[Date]]-"12/28/2014")/7,0)</f>
        <v>19</v>
      </c>
      <c r="D136">
        <f>WEEKDAY(Calendar[[#This Row],[Date]])</f>
        <v>6</v>
      </c>
    </row>
    <row r="137" spans="1:4" x14ac:dyDescent="0.25">
      <c r="A137" s="2">
        <v>42140</v>
      </c>
      <c r="B137" s="2" t="str">
        <f>TEXT(Calendar[[#This Row],[Date]],"DDD")</f>
        <v>Sat</v>
      </c>
      <c r="C137" s="3">
        <f>ROUNDDOWN((Calendar[[#This Row],[Date]]-"12/28/2014")/7,0)</f>
        <v>19</v>
      </c>
      <c r="D137">
        <f>WEEKDAY(Calendar[[#This Row],[Date]])</f>
        <v>7</v>
      </c>
    </row>
    <row r="138" spans="1:4" x14ac:dyDescent="0.25">
      <c r="A138" s="2">
        <v>42141</v>
      </c>
      <c r="B138" s="2" t="str">
        <f>TEXT(Calendar[[#This Row],[Date]],"DDD")</f>
        <v>Sun</v>
      </c>
      <c r="C138" s="3">
        <f>ROUNDDOWN((Calendar[[#This Row],[Date]]-"12/28/2014")/7,0)</f>
        <v>20</v>
      </c>
      <c r="D138">
        <f>WEEKDAY(Calendar[[#This Row],[Date]])</f>
        <v>1</v>
      </c>
    </row>
    <row r="139" spans="1:4" x14ac:dyDescent="0.25">
      <c r="A139" s="2">
        <v>42142</v>
      </c>
      <c r="B139" s="2" t="str">
        <f>TEXT(Calendar[[#This Row],[Date]],"DDD")</f>
        <v>Mon</v>
      </c>
      <c r="C139" s="3">
        <f>ROUNDDOWN((Calendar[[#This Row],[Date]]-"12/28/2014")/7,0)</f>
        <v>20</v>
      </c>
      <c r="D139">
        <f>WEEKDAY(Calendar[[#This Row],[Date]])</f>
        <v>2</v>
      </c>
    </row>
    <row r="140" spans="1:4" x14ac:dyDescent="0.25">
      <c r="A140" s="2">
        <v>42143</v>
      </c>
      <c r="B140" s="2" t="str">
        <f>TEXT(Calendar[[#This Row],[Date]],"DDD")</f>
        <v>Tue</v>
      </c>
      <c r="C140" s="3">
        <f>ROUNDDOWN((Calendar[[#This Row],[Date]]-"12/28/2014")/7,0)</f>
        <v>20</v>
      </c>
      <c r="D140">
        <f>WEEKDAY(Calendar[[#This Row],[Date]])</f>
        <v>3</v>
      </c>
    </row>
    <row r="141" spans="1:4" x14ac:dyDescent="0.25">
      <c r="A141" s="2">
        <v>42144</v>
      </c>
      <c r="B141" s="2" t="str">
        <f>TEXT(Calendar[[#This Row],[Date]],"DDD")</f>
        <v>Wed</v>
      </c>
      <c r="C141" s="3">
        <f>ROUNDDOWN((Calendar[[#This Row],[Date]]-"12/28/2014")/7,0)</f>
        <v>20</v>
      </c>
      <c r="D141">
        <f>WEEKDAY(Calendar[[#This Row],[Date]])</f>
        <v>4</v>
      </c>
    </row>
    <row r="142" spans="1:4" x14ac:dyDescent="0.25">
      <c r="A142" s="2">
        <v>42145</v>
      </c>
      <c r="B142" s="2" t="str">
        <f>TEXT(Calendar[[#This Row],[Date]],"DDD")</f>
        <v>Thu</v>
      </c>
      <c r="C142" s="3">
        <f>ROUNDDOWN((Calendar[[#This Row],[Date]]-"12/28/2014")/7,0)</f>
        <v>20</v>
      </c>
      <c r="D142">
        <f>WEEKDAY(Calendar[[#This Row],[Date]])</f>
        <v>5</v>
      </c>
    </row>
    <row r="143" spans="1:4" x14ac:dyDescent="0.25">
      <c r="A143" s="2">
        <v>42146</v>
      </c>
      <c r="B143" s="2" t="str">
        <f>TEXT(Calendar[[#This Row],[Date]],"DDD")</f>
        <v>Fri</v>
      </c>
      <c r="C143" s="3">
        <f>ROUNDDOWN((Calendar[[#This Row],[Date]]-"12/28/2014")/7,0)</f>
        <v>20</v>
      </c>
      <c r="D143">
        <f>WEEKDAY(Calendar[[#This Row],[Date]])</f>
        <v>6</v>
      </c>
    </row>
    <row r="144" spans="1:4" x14ac:dyDescent="0.25">
      <c r="A144" s="2">
        <v>42147</v>
      </c>
      <c r="B144" s="2" t="str">
        <f>TEXT(Calendar[[#This Row],[Date]],"DDD")</f>
        <v>Sat</v>
      </c>
      <c r="C144" s="3">
        <f>ROUNDDOWN((Calendar[[#This Row],[Date]]-"12/28/2014")/7,0)</f>
        <v>20</v>
      </c>
      <c r="D144">
        <f>WEEKDAY(Calendar[[#This Row],[Date]])</f>
        <v>7</v>
      </c>
    </row>
    <row r="145" spans="1:4" x14ac:dyDescent="0.25">
      <c r="A145" s="2">
        <v>42148</v>
      </c>
      <c r="B145" s="2" t="str">
        <f>TEXT(Calendar[[#This Row],[Date]],"DDD")</f>
        <v>Sun</v>
      </c>
      <c r="C145" s="3">
        <f>ROUNDDOWN((Calendar[[#This Row],[Date]]-"12/28/2014")/7,0)</f>
        <v>21</v>
      </c>
      <c r="D145">
        <f>WEEKDAY(Calendar[[#This Row],[Date]])</f>
        <v>1</v>
      </c>
    </row>
    <row r="146" spans="1:4" x14ac:dyDescent="0.25">
      <c r="A146" s="2">
        <v>42149</v>
      </c>
      <c r="B146" s="2" t="str">
        <f>TEXT(Calendar[[#This Row],[Date]],"DDD")</f>
        <v>Mon</v>
      </c>
      <c r="C146" s="3">
        <f>ROUNDDOWN((Calendar[[#This Row],[Date]]-"12/28/2014")/7,0)</f>
        <v>21</v>
      </c>
      <c r="D146">
        <f>WEEKDAY(Calendar[[#This Row],[Date]])</f>
        <v>2</v>
      </c>
    </row>
    <row r="147" spans="1:4" x14ac:dyDescent="0.25">
      <c r="A147" s="2">
        <v>42150</v>
      </c>
      <c r="B147" s="2" t="str">
        <f>TEXT(Calendar[[#This Row],[Date]],"DDD")</f>
        <v>Tue</v>
      </c>
      <c r="C147" s="3">
        <f>ROUNDDOWN((Calendar[[#This Row],[Date]]-"12/28/2014")/7,0)</f>
        <v>21</v>
      </c>
      <c r="D147">
        <f>WEEKDAY(Calendar[[#This Row],[Date]])</f>
        <v>3</v>
      </c>
    </row>
    <row r="148" spans="1:4" x14ac:dyDescent="0.25">
      <c r="A148" s="2">
        <v>42151</v>
      </c>
      <c r="B148" s="2" t="str">
        <f>TEXT(Calendar[[#This Row],[Date]],"DDD")</f>
        <v>Wed</v>
      </c>
      <c r="C148" s="3">
        <f>ROUNDDOWN((Calendar[[#This Row],[Date]]-"12/28/2014")/7,0)</f>
        <v>21</v>
      </c>
      <c r="D148">
        <f>WEEKDAY(Calendar[[#This Row],[Date]])</f>
        <v>4</v>
      </c>
    </row>
    <row r="149" spans="1:4" x14ac:dyDescent="0.25">
      <c r="A149" s="2">
        <v>42152</v>
      </c>
      <c r="B149" s="2" t="str">
        <f>TEXT(Calendar[[#This Row],[Date]],"DDD")</f>
        <v>Thu</v>
      </c>
      <c r="C149" s="3">
        <f>ROUNDDOWN((Calendar[[#This Row],[Date]]-"12/28/2014")/7,0)</f>
        <v>21</v>
      </c>
      <c r="D149">
        <f>WEEKDAY(Calendar[[#This Row],[Date]])</f>
        <v>5</v>
      </c>
    </row>
    <row r="150" spans="1:4" x14ac:dyDescent="0.25">
      <c r="A150" s="2">
        <v>42153</v>
      </c>
      <c r="B150" s="2" t="str">
        <f>TEXT(Calendar[[#This Row],[Date]],"DDD")</f>
        <v>Fri</v>
      </c>
      <c r="C150" s="3">
        <f>ROUNDDOWN((Calendar[[#This Row],[Date]]-"12/28/2014")/7,0)</f>
        <v>21</v>
      </c>
      <c r="D150">
        <f>WEEKDAY(Calendar[[#This Row],[Date]])</f>
        <v>6</v>
      </c>
    </row>
    <row r="151" spans="1:4" x14ac:dyDescent="0.25">
      <c r="A151" s="2">
        <v>42154</v>
      </c>
      <c r="B151" s="2" t="str">
        <f>TEXT(Calendar[[#This Row],[Date]],"DDD")</f>
        <v>Sat</v>
      </c>
      <c r="C151" s="3">
        <f>ROUNDDOWN((Calendar[[#This Row],[Date]]-"12/28/2014")/7,0)</f>
        <v>21</v>
      </c>
      <c r="D151">
        <f>WEEKDAY(Calendar[[#This Row],[Date]])</f>
        <v>7</v>
      </c>
    </row>
    <row r="152" spans="1:4" x14ac:dyDescent="0.25">
      <c r="A152" s="2">
        <v>42155</v>
      </c>
      <c r="B152" s="2" t="str">
        <f>TEXT(Calendar[[#This Row],[Date]],"DDD")</f>
        <v>Sun</v>
      </c>
      <c r="C152" s="3">
        <f>ROUNDDOWN((Calendar[[#This Row],[Date]]-"12/28/2014")/7,0)</f>
        <v>22</v>
      </c>
      <c r="D152">
        <f>WEEKDAY(Calendar[[#This Row],[Date]])</f>
        <v>1</v>
      </c>
    </row>
    <row r="153" spans="1:4" x14ac:dyDescent="0.25">
      <c r="A153" s="2">
        <v>42156</v>
      </c>
      <c r="B153" s="2" t="str">
        <f>TEXT(Calendar[[#This Row],[Date]],"DDD")</f>
        <v>Mon</v>
      </c>
      <c r="C153" s="3">
        <f>ROUNDDOWN((Calendar[[#This Row],[Date]]-"12/28/2014")/7,0)</f>
        <v>22</v>
      </c>
      <c r="D153">
        <f>WEEKDAY(Calendar[[#This Row],[Date]])</f>
        <v>2</v>
      </c>
    </row>
    <row r="154" spans="1:4" x14ac:dyDescent="0.25">
      <c r="A154" s="2">
        <v>42157</v>
      </c>
      <c r="B154" s="2" t="str">
        <f>TEXT(Calendar[[#This Row],[Date]],"DDD")</f>
        <v>Tue</v>
      </c>
      <c r="C154" s="3">
        <f>ROUNDDOWN((Calendar[[#This Row],[Date]]-"12/28/2014")/7,0)</f>
        <v>22</v>
      </c>
      <c r="D154">
        <f>WEEKDAY(Calendar[[#This Row],[Date]])</f>
        <v>3</v>
      </c>
    </row>
    <row r="155" spans="1:4" x14ac:dyDescent="0.25">
      <c r="A155" s="2">
        <v>42158</v>
      </c>
      <c r="B155" s="2" t="str">
        <f>TEXT(Calendar[[#This Row],[Date]],"DDD")</f>
        <v>Wed</v>
      </c>
      <c r="C155" s="3">
        <f>ROUNDDOWN((Calendar[[#This Row],[Date]]-"12/28/2014")/7,0)</f>
        <v>22</v>
      </c>
      <c r="D155">
        <f>WEEKDAY(Calendar[[#This Row],[Date]])</f>
        <v>4</v>
      </c>
    </row>
    <row r="156" spans="1:4" x14ac:dyDescent="0.25">
      <c r="A156" s="2">
        <v>42159</v>
      </c>
      <c r="B156" s="2" t="str">
        <f>TEXT(Calendar[[#This Row],[Date]],"DDD")</f>
        <v>Thu</v>
      </c>
      <c r="C156" s="3">
        <f>ROUNDDOWN((Calendar[[#This Row],[Date]]-"12/28/2014")/7,0)</f>
        <v>22</v>
      </c>
      <c r="D156">
        <f>WEEKDAY(Calendar[[#This Row],[Date]])</f>
        <v>5</v>
      </c>
    </row>
    <row r="157" spans="1:4" x14ac:dyDescent="0.25">
      <c r="A157" s="2">
        <v>42160</v>
      </c>
      <c r="B157" s="2" t="str">
        <f>TEXT(Calendar[[#This Row],[Date]],"DDD")</f>
        <v>Fri</v>
      </c>
      <c r="C157" s="3">
        <f>ROUNDDOWN((Calendar[[#This Row],[Date]]-"12/28/2014")/7,0)</f>
        <v>22</v>
      </c>
      <c r="D157">
        <f>WEEKDAY(Calendar[[#This Row],[Date]])</f>
        <v>6</v>
      </c>
    </row>
    <row r="158" spans="1:4" x14ac:dyDescent="0.25">
      <c r="A158" s="2">
        <v>42161</v>
      </c>
      <c r="B158" s="2" t="str">
        <f>TEXT(Calendar[[#This Row],[Date]],"DDD")</f>
        <v>Sat</v>
      </c>
      <c r="C158" s="3">
        <f>ROUNDDOWN((Calendar[[#This Row],[Date]]-"12/28/2014")/7,0)</f>
        <v>22</v>
      </c>
      <c r="D158">
        <f>WEEKDAY(Calendar[[#This Row],[Date]])</f>
        <v>7</v>
      </c>
    </row>
    <row r="159" spans="1:4" x14ac:dyDescent="0.25">
      <c r="A159" s="2">
        <v>42162</v>
      </c>
      <c r="B159" s="2" t="str">
        <f>TEXT(Calendar[[#This Row],[Date]],"DDD")</f>
        <v>Sun</v>
      </c>
      <c r="C159" s="3">
        <f>ROUNDDOWN((Calendar[[#This Row],[Date]]-"12/28/2014")/7,0)</f>
        <v>23</v>
      </c>
      <c r="D159">
        <f>WEEKDAY(Calendar[[#This Row],[Date]])</f>
        <v>1</v>
      </c>
    </row>
    <row r="160" spans="1:4" x14ac:dyDescent="0.25">
      <c r="A160" s="2">
        <v>42163</v>
      </c>
      <c r="B160" s="2" t="str">
        <f>TEXT(Calendar[[#This Row],[Date]],"DDD")</f>
        <v>Mon</v>
      </c>
      <c r="C160" s="3">
        <f>ROUNDDOWN((Calendar[[#This Row],[Date]]-"12/28/2014")/7,0)</f>
        <v>23</v>
      </c>
      <c r="D160">
        <f>WEEKDAY(Calendar[[#This Row],[Date]])</f>
        <v>2</v>
      </c>
    </row>
    <row r="161" spans="1:4" x14ac:dyDescent="0.25">
      <c r="A161" s="2">
        <v>42164</v>
      </c>
      <c r="B161" s="2" t="str">
        <f>TEXT(Calendar[[#This Row],[Date]],"DDD")</f>
        <v>Tue</v>
      </c>
      <c r="C161" s="3">
        <f>ROUNDDOWN((Calendar[[#This Row],[Date]]-"12/28/2014")/7,0)</f>
        <v>23</v>
      </c>
      <c r="D161">
        <f>WEEKDAY(Calendar[[#This Row],[Date]])</f>
        <v>3</v>
      </c>
    </row>
    <row r="162" spans="1:4" x14ac:dyDescent="0.25">
      <c r="A162" s="2">
        <v>42165</v>
      </c>
      <c r="B162" s="2" t="str">
        <f>TEXT(Calendar[[#This Row],[Date]],"DDD")</f>
        <v>Wed</v>
      </c>
      <c r="C162" s="3">
        <f>ROUNDDOWN((Calendar[[#This Row],[Date]]-"12/28/2014")/7,0)</f>
        <v>23</v>
      </c>
      <c r="D162">
        <f>WEEKDAY(Calendar[[#This Row],[Date]])</f>
        <v>4</v>
      </c>
    </row>
    <row r="163" spans="1:4" x14ac:dyDescent="0.25">
      <c r="A163" s="2">
        <v>42166</v>
      </c>
      <c r="B163" s="2" t="str">
        <f>TEXT(Calendar[[#This Row],[Date]],"DDD")</f>
        <v>Thu</v>
      </c>
      <c r="C163" s="3">
        <f>ROUNDDOWN((Calendar[[#This Row],[Date]]-"12/28/2014")/7,0)</f>
        <v>23</v>
      </c>
      <c r="D163">
        <f>WEEKDAY(Calendar[[#This Row],[Date]])</f>
        <v>5</v>
      </c>
    </row>
    <row r="164" spans="1:4" x14ac:dyDescent="0.25">
      <c r="A164" s="2">
        <v>42167</v>
      </c>
      <c r="B164" s="2" t="str">
        <f>TEXT(Calendar[[#This Row],[Date]],"DDD")</f>
        <v>Fri</v>
      </c>
      <c r="C164" s="3">
        <f>ROUNDDOWN((Calendar[[#This Row],[Date]]-"12/28/2014")/7,0)</f>
        <v>23</v>
      </c>
      <c r="D164">
        <f>WEEKDAY(Calendar[[#This Row],[Date]])</f>
        <v>6</v>
      </c>
    </row>
    <row r="165" spans="1:4" x14ac:dyDescent="0.25">
      <c r="A165" s="2">
        <v>42168</v>
      </c>
      <c r="B165" s="2" t="str">
        <f>TEXT(Calendar[[#This Row],[Date]],"DDD")</f>
        <v>Sat</v>
      </c>
      <c r="C165" s="3">
        <f>ROUNDDOWN((Calendar[[#This Row],[Date]]-"12/28/2014")/7,0)</f>
        <v>23</v>
      </c>
      <c r="D165">
        <f>WEEKDAY(Calendar[[#This Row],[Date]])</f>
        <v>7</v>
      </c>
    </row>
    <row r="166" spans="1:4" x14ac:dyDescent="0.25">
      <c r="A166" s="2">
        <v>42169</v>
      </c>
      <c r="B166" s="2" t="str">
        <f>TEXT(Calendar[[#This Row],[Date]],"DDD")</f>
        <v>Sun</v>
      </c>
      <c r="C166" s="3">
        <f>ROUNDDOWN((Calendar[[#This Row],[Date]]-"12/28/2014")/7,0)</f>
        <v>24</v>
      </c>
      <c r="D166">
        <f>WEEKDAY(Calendar[[#This Row],[Date]])</f>
        <v>1</v>
      </c>
    </row>
    <row r="167" spans="1:4" x14ac:dyDescent="0.25">
      <c r="A167" s="2">
        <v>42170</v>
      </c>
      <c r="B167" s="2" t="str">
        <f>TEXT(Calendar[[#This Row],[Date]],"DDD")</f>
        <v>Mon</v>
      </c>
      <c r="C167" s="3">
        <f>ROUNDDOWN((Calendar[[#This Row],[Date]]-"12/28/2014")/7,0)</f>
        <v>24</v>
      </c>
      <c r="D167">
        <f>WEEKDAY(Calendar[[#This Row],[Date]])</f>
        <v>2</v>
      </c>
    </row>
    <row r="168" spans="1:4" x14ac:dyDescent="0.25">
      <c r="A168" s="2">
        <v>42171</v>
      </c>
      <c r="B168" s="2" t="str">
        <f>TEXT(Calendar[[#This Row],[Date]],"DDD")</f>
        <v>Tue</v>
      </c>
      <c r="C168" s="3">
        <f>ROUNDDOWN((Calendar[[#This Row],[Date]]-"12/28/2014")/7,0)</f>
        <v>24</v>
      </c>
      <c r="D168">
        <f>WEEKDAY(Calendar[[#This Row],[Date]])</f>
        <v>3</v>
      </c>
    </row>
    <row r="169" spans="1:4" x14ac:dyDescent="0.25">
      <c r="A169" s="2">
        <v>42172</v>
      </c>
      <c r="B169" s="2" t="str">
        <f>TEXT(Calendar[[#This Row],[Date]],"DDD")</f>
        <v>Wed</v>
      </c>
      <c r="C169" s="3">
        <f>ROUNDDOWN((Calendar[[#This Row],[Date]]-"12/28/2014")/7,0)</f>
        <v>24</v>
      </c>
      <c r="D169">
        <f>WEEKDAY(Calendar[[#This Row],[Date]])</f>
        <v>4</v>
      </c>
    </row>
    <row r="170" spans="1:4" x14ac:dyDescent="0.25">
      <c r="A170" s="2">
        <v>42173</v>
      </c>
      <c r="B170" s="2" t="str">
        <f>TEXT(Calendar[[#This Row],[Date]],"DDD")</f>
        <v>Thu</v>
      </c>
      <c r="C170" s="3">
        <f>ROUNDDOWN((Calendar[[#This Row],[Date]]-"12/28/2014")/7,0)</f>
        <v>24</v>
      </c>
      <c r="D170">
        <f>WEEKDAY(Calendar[[#This Row],[Date]])</f>
        <v>5</v>
      </c>
    </row>
    <row r="171" spans="1:4" x14ac:dyDescent="0.25">
      <c r="A171" s="2">
        <v>42174</v>
      </c>
      <c r="B171" s="2" t="str">
        <f>TEXT(Calendar[[#This Row],[Date]],"DDD")</f>
        <v>Fri</v>
      </c>
      <c r="C171" s="3">
        <f>ROUNDDOWN((Calendar[[#This Row],[Date]]-"12/28/2014")/7,0)</f>
        <v>24</v>
      </c>
      <c r="D171">
        <f>WEEKDAY(Calendar[[#This Row],[Date]])</f>
        <v>6</v>
      </c>
    </row>
    <row r="172" spans="1:4" x14ac:dyDescent="0.25">
      <c r="A172" s="2">
        <v>42175</v>
      </c>
      <c r="B172" s="2" t="str">
        <f>TEXT(Calendar[[#This Row],[Date]],"DDD")</f>
        <v>Sat</v>
      </c>
      <c r="C172" s="3">
        <f>ROUNDDOWN((Calendar[[#This Row],[Date]]-"12/28/2014")/7,0)</f>
        <v>24</v>
      </c>
      <c r="D172">
        <f>WEEKDAY(Calendar[[#This Row],[Date]])</f>
        <v>7</v>
      </c>
    </row>
    <row r="173" spans="1:4" x14ac:dyDescent="0.25">
      <c r="A173" s="2">
        <v>42176</v>
      </c>
      <c r="B173" s="2" t="str">
        <f>TEXT(Calendar[[#This Row],[Date]],"DDD")</f>
        <v>Sun</v>
      </c>
      <c r="C173" s="3">
        <f>ROUNDDOWN((Calendar[[#This Row],[Date]]-"12/28/2014")/7,0)</f>
        <v>25</v>
      </c>
      <c r="D173">
        <f>WEEKDAY(Calendar[[#This Row],[Date]])</f>
        <v>1</v>
      </c>
    </row>
    <row r="174" spans="1:4" x14ac:dyDescent="0.25">
      <c r="A174" s="2">
        <v>42177</v>
      </c>
      <c r="B174" s="2" t="str">
        <f>TEXT(Calendar[[#This Row],[Date]],"DDD")</f>
        <v>Mon</v>
      </c>
      <c r="C174" s="3">
        <f>ROUNDDOWN((Calendar[[#This Row],[Date]]-"12/28/2014")/7,0)</f>
        <v>25</v>
      </c>
      <c r="D174">
        <f>WEEKDAY(Calendar[[#This Row],[Date]])</f>
        <v>2</v>
      </c>
    </row>
    <row r="175" spans="1:4" x14ac:dyDescent="0.25">
      <c r="A175" s="2">
        <v>42178</v>
      </c>
      <c r="B175" s="2" t="str">
        <f>TEXT(Calendar[[#This Row],[Date]],"DDD")</f>
        <v>Tue</v>
      </c>
      <c r="C175" s="3">
        <f>ROUNDDOWN((Calendar[[#This Row],[Date]]-"12/28/2014")/7,0)</f>
        <v>25</v>
      </c>
      <c r="D175">
        <f>WEEKDAY(Calendar[[#This Row],[Date]])</f>
        <v>3</v>
      </c>
    </row>
    <row r="176" spans="1:4" x14ac:dyDescent="0.25">
      <c r="A176" s="2">
        <v>42179</v>
      </c>
      <c r="B176" s="2" t="str">
        <f>TEXT(Calendar[[#This Row],[Date]],"DDD")</f>
        <v>Wed</v>
      </c>
      <c r="C176" s="3">
        <f>ROUNDDOWN((Calendar[[#This Row],[Date]]-"12/28/2014")/7,0)</f>
        <v>25</v>
      </c>
      <c r="D176">
        <f>WEEKDAY(Calendar[[#This Row],[Date]])</f>
        <v>4</v>
      </c>
    </row>
    <row r="177" spans="1:4" x14ac:dyDescent="0.25">
      <c r="A177" s="2">
        <v>42180</v>
      </c>
      <c r="B177" s="2" t="str">
        <f>TEXT(Calendar[[#This Row],[Date]],"DDD")</f>
        <v>Thu</v>
      </c>
      <c r="C177" s="3">
        <f>ROUNDDOWN((Calendar[[#This Row],[Date]]-"12/28/2014")/7,0)</f>
        <v>25</v>
      </c>
      <c r="D177">
        <f>WEEKDAY(Calendar[[#This Row],[Date]])</f>
        <v>5</v>
      </c>
    </row>
    <row r="178" spans="1:4" x14ac:dyDescent="0.25">
      <c r="A178" s="2">
        <v>42181</v>
      </c>
      <c r="B178" s="2" t="str">
        <f>TEXT(Calendar[[#This Row],[Date]],"DDD")</f>
        <v>Fri</v>
      </c>
      <c r="C178" s="3">
        <f>ROUNDDOWN((Calendar[[#This Row],[Date]]-"12/28/2014")/7,0)</f>
        <v>25</v>
      </c>
      <c r="D178">
        <f>WEEKDAY(Calendar[[#This Row],[Date]])</f>
        <v>6</v>
      </c>
    </row>
    <row r="179" spans="1:4" x14ac:dyDescent="0.25">
      <c r="A179" s="2">
        <v>42182</v>
      </c>
      <c r="B179" s="2" t="str">
        <f>TEXT(Calendar[[#This Row],[Date]],"DDD")</f>
        <v>Sat</v>
      </c>
      <c r="C179" s="3">
        <f>ROUNDDOWN((Calendar[[#This Row],[Date]]-"12/28/2014")/7,0)</f>
        <v>25</v>
      </c>
      <c r="D179">
        <f>WEEKDAY(Calendar[[#This Row],[Date]])</f>
        <v>7</v>
      </c>
    </row>
    <row r="180" spans="1:4" x14ac:dyDescent="0.25">
      <c r="A180" s="2">
        <v>42183</v>
      </c>
      <c r="B180" s="2" t="str">
        <f>TEXT(Calendar[[#This Row],[Date]],"DDD")</f>
        <v>Sun</v>
      </c>
      <c r="C180" s="3">
        <f>ROUNDDOWN((Calendar[[#This Row],[Date]]-"12/28/2014")/7,0)</f>
        <v>26</v>
      </c>
      <c r="D180">
        <f>WEEKDAY(Calendar[[#This Row],[Date]])</f>
        <v>1</v>
      </c>
    </row>
    <row r="181" spans="1:4" x14ac:dyDescent="0.25">
      <c r="A181" s="2">
        <v>42184</v>
      </c>
      <c r="B181" s="2" t="str">
        <f>TEXT(Calendar[[#This Row],[Date]],"DDD")</f>
        <v>Mon</v>
      </c>
      <c r="C181" s="3">
        <f>ROUNDDOWN((Calendar[[#This Row],[Date]]-"12/28/2014")/7,0)</f>
        <v>26</v>
      </c>
      <c r="D181">
        <f>WEEKDAY(Calendar[[#This Row],[Date]])</f>
        <v>2</v>
      </c>
    </row>
    <row r="182" spans="1:4" x14ac:dyDescent="0.25">
      <c r="A182" s="2">
        <v>42185</v>
      </c>
      <c r="B182" s="2" t="str">
        <f>TEXT(Calendar[[#This Row],[Date]],"DDD")</f>
        <v>Tue</v>
      </c>
      <c r="C182" s="3">
        <f>ROUNDDOWN((Calendar[[#This Row],[Date]]-"12/28/2014")/7,0)</f>
        <v>26</v>
      </c>
      <c r="D182">
        <f>WEEKDAY(Calendar[[#This Row],[Date]])</f>
        <v>3</v>
      </c>
    </row>
    <row r="183" spans="1:4" x14ac:dyDescent="0.25">
      <c r="A183" s="2">
        <v>42186</v>
      </c>
      <c r="B183" s="2" t="str">
        <f>TEXT(Calendar[[#This Row],[Date]],"DDD")</f>
        <v>Wed</v>
      </c>
      <c r="C183" s="3">
        <f>ROUNDDOWN((Calendar[[#This Row],[Date]]-"12/28/2014")/7,0)</f>
        <v>26</v>
      </c>
      <c r="D183">
        <f>WEEKDAY(Calendar[[#This Row],[Date]])</f>
        <v>4</v>
      </c>
    </row>
    <row r="184" spans="1:4" x14ac:dyDescent="0.25">
      <c r="A184" s="2">
        <v>42187</v>
      </c>
      <c r="B184" s="2" t="str">
        <f>TEXT(Calendar[[#This Row],[Date]],"DDD")</f>
        <v>Thu</v>
      </c>
      <c r="C184" s="3">
        <f>ROUNDDOWN((Calendar[[#This Row],[Date]]-"12/28/2014")/7,0)</f>
        <v>26</v>
      </c>
      <c r="D184">
        <f>WEEKDAY(Calendar[[#This Row],[Date]])</f>
        <v>5</v>
      </c>
    </row>
    <row r="185" spans="1:4" x14ac:dyDescent="0.25">
      <c r="A185" s="2">
        <v>42188</v>
      </c>
      <c r="B185" s="2" t="str">
        <f>TEXT(Calendar[[#This Row],[Date]],"DDD")</f>
        <v>Fri</v>
      </c>
      <c r="C185" s="3">
        <f>ROUNDDOWN((Calendar[[#This Row],[Date]]-"12/28/2014")/7,0)</f>
        <v>26</v>
      </c>
      <c r="D185">
        <f>WEEKDAY(Calendar[[#This Row],[Date]])</f>
        <v>6</v>
      </c>
    </row>
    <row r="186" spans="1:4" x14ac:dyDescent="0.25">
      <c r="A186" s="2">
        <v>42189</v>
      </c>
      <c r="B186" s="2" t="str">
        <f>TEXT(Calendar[[#This Row],[Date]],"DDD")</f>
        <v>Sat</v>
      </c>
      <c r="C186" s="3">
        <f>ROUNDDOWN((Calendar[[#This Row],[Date]]-"12/28/2014")/7,0)</f>
        <v>26</v>
      </c>
      <c r="D186">
        <f>WEEKDAY(Calendar[[#This Row],[Date]])</f>
        <v>7</v>
      </c>
    </row>
    <row r="187" spans="1:4" x14ac:dyDescent="0.25">
      <c r="A187" s="2">
        <v>42190</v>
      </c>
      <c r="B187" s="2" t="str">
        <f>TEXT(Calendar[[#This Row],[Date]],"DDD")</f>
        <v>Sun</v>
      </c>
      <c r="C187" s="3">
        <f>ROUNDDOWN((Calendar[[#This Row],[Date]]-"12/28/2014")/7,0)</f>
        <v>27</v>
      </c>
      <c r="D187">
        <f>WEEKDAY(Calendar[[#This Row],[Date]])</f>
        <v>1</v>
      </c>
    </row>
    <row r="188" spans="1:4" x14ac:dyDescent="0.25">
      <c r="A188" s="2">
        <v>42191</v>
      </c>
      <c r="B188" s="2" t="str">
        <f>TEXT(Calendar[[#This Row],[Date]],"DDD")</f>
        <v>Mon</v>
      </c>
      <c r="C188" s="3">
        <f>ROUNDDOWN((Calendar[[#This Row],[Date]]-"12/28/2014")/7,0)</f>
        <v>27</v>
      </c>
      <c r="D188">
        <f>WEEKDAY(Calendar[[#This Row],[Date]])</f>
        <v>2</v>
      </c>
    </row>
    <row r="189" spans="1:4" x14ac:dyDescent="0.25">
      <c r="A189" s="2">
        <v>42192</v>
      </c>
      <c r="B189" s="2" t="str">
        <f>TEXT(Calendar[[#This Row],[Date]],"DDD")</f>
        <v>Tue</v>
      </c>
      <c r="C189" s="3">
        <f>ROUNDDOWN((Calendar[[#This Row],[Date]]-"12/28/2014")/7,0)</f>
        <v>27</v>
      </c>
      <c r="D189">
        <f>WEEKDAY(Calendar[[#This Row],[Date]])</f>
        <v>3</v>
      </c>
    </row>
    <row r="190" spans="1:4" x14ac:dyDescent="0.25">
      <c r="A190" s="2">
        <v>42193</v>
      </c>
      <c r="B190" s="2" t="str">
        <f>TEXT(Calendar[[#This Row],[Date]],"DDD")</f>
        <v>Wed</v>
      </c>
      <c r="C190" s="3">
        <f>ROUNDDOWN((Calendar[[#This Row],[Date]]-"12/28/2014")/7,0)</f>
        <v>27</v>
      </c>
      <c r="D190">
        <f>WEEKDAY(Calendar[[#This Row],[Date]])</f>
        <v>4</v>
      </c>
    </row>
    <row r="191" spans="1:4" x14ac:dyDescent="0.25">
      <c r="A191" s="2">
        <v>42194</v>
      </c>
      <c r="B191" s="2" t="str">
        <f>TEXT(Calendar[[#This Row],[Date]],"DDD")</f>
        <v>Thu</v>
      </c>
      <c r="C191" s="3">
        <f>ROUNDDOWN((Calendar[[#This Row],[Date]]-"12/28/2014")/7,0)</f>
        <v>27</v>
      </c>
      <c r="D191">
        <f>WEEKDAY(Calendar[[#This Row],[Date]])</f>
        <v>5</v>
      </c>
    </row>
    <row r="192" spans="1:4" x14ac:dyDescent="0.25">
      <c r="A192" s="2">
        <v>42195</v>
      </c>
      <c r="B192" s="2" t="str">
        <f>TEXT(Calendar[[#This Row],[Date]],"DDD")</f>
        <v>Fri</v>
      </c>
      <c r="C192" s="3">
        <f>ROUNDDOWN((Calendar[[#This Row],[Date]]-"12/28/2014")/7,0)</f>
        <v>27</v>
      </c>
      <c r="D192">
        <f>WEEKDAY(Calendar[[#This Row],[Date]])</f>
        <v>6</v>
      </c>
    </row>
    <row r="193" spans="1:4" x14ac:dyDescent="0.25">
      <c r="A193" s="2">
        <v>42196</v>
      </c>
      <c r="B193" s="2" t="str">
        <f>TEXT(Calendar[[#This Row],[Date]],"DDD")</f>
        <v>Sat</v>
      </c>
      <c r="C193" s="3">
        <f>ROUNDDOWN((Calendar[[#This Row],[Date]]-"12/28/2014")/7,0)</f>
        <v>27</v>
      </c>
      <c r="D193">
        <f>WEEKDAY(Calendar[[#This Row],[Date]])</f>
        <v>7</v>
      </c>
    </row>
    <row r="194" spans="1:4" x14ac:dyDescent="0.25">
      <c r="A194" s="2">
        <v>42197</v>
      </c>
      <c r="B194" s="2" t="str">
        <f>TEXT(Calendar[[#This Row],[Date]],"DDD")</f>
        <v>Sun</v>
      </c>
      <c r="C194" s="3">
        <f>ROUNDDOWN((Calendar[[#This Row],[Date]]-"12/28/2014")/7,0)</f>
        <v>28</v>
      </c>
      <c r="D194">
        <f>WEEKDAY(Calendar[[#This Row],[Date]])</f>
        <v>1</v>
      </c>
    </row>
    <row r="195" spans="1:4" x14ac:dyDescent="0.25">
      <c r="A195" s="2">
        <v>42198</v>
      </c>
      <c r="B195" s="2" t="str">
        <f>TEXT(Calendar[[#This Row],[Date]],"DDD")</f>
        <v>Mon</v>
      </c>
      <c r="C195" s="3">
        <f>ROUNDDOWN((Calendar[[#This Row],[Date]]-"12/28/2014")/7,0)</f>
        <v>28</v>
      </c>
      <c r="D195">
        <f>WEEKDAY(Calendar[[#This Row],[Date]])</f>
        <v>2</v>
      </c>
    </row>
    <row r="196" spans="1:4" x14ac:dyDescent="0.25">
      <c r="A196" s="2">
        <v>42199</v>
      </c>
      <c r="B196" s="2" t="str">
        <f>TEXT(Calendar[[#This Row],[Date]],"DDD")</f>
        <v>Tue</v>
      </c>
      <c r="C196" s="3">
        <f>ROUNDDOWN((Calendar[[#This Row],[Date]]-"12/28/2014")/7,0)</f>
        <v>28</v>
      </c>
      <c r="D196">
        <f>WEEKDAY(Calendar[[#This Row],[Date]])</f>
        <v>3</v>
      </c>
    </row>
    <row r="197" spans="1:4" x14ac:dyDescent="0.25">
      <c r="A197" s="2">
        <v>42200</v>
      </c>
      <c r="B197" s="2" t="str">
        <f>TEXT(Calendar[[#This Row],[Date]],"DDD")</f>
        <v>Wed</v>
      </c>
      <c r="C197" s="3">
        <f>ROUNDDOWN((Calendar[[#This Row],[Date]]-"12/28/2014")/7,0)</f>
        <v>28</v>
      </c>
      <c r="D197">
        <f>WEEKDAY(Calendar[[#This Row],[Date]])</f>
        <v>4</v>
      </c>
    </row>
    <row r="198" spans="1:4" x14ac:dyDescent="0.25">
      <c r="A198" s="2">
        <v>42201</v>
      </c>
      <c r="B198" s="2" t="str">
        <f>TEXT(Calendar[[#This Row],[Date]],"DDD")</f>
        <v>Thu</v>
      </c>
      <c r="C198" s="3">
        <f>ROUNDDOWN((Calendar[[#This Row],[Date]]-"12/28/2014")/7,0)</f>
        <v>28</v>
      </c>
      <c r="D198">
        <f>WEEKDAY(Calendar[[#This Row],[Date]])</f>
        <v>5</v>
      </c>
    </row>
    <row r="199" spans="1:4" x14ac:dyDescent="0.25">
      <c r="A199" s="2">
        <v>42202</v>
      </c>
      <c r="B199" s="2" t="str">
        <f>TEXT(Calendar[[#This Row],[Date]],"DDD")</f>
        <v>Fri</v>
      </c>
      <c r="C199" s="3">
        <f>ROUNDDOWN((Calendar[[#This Row],[Date]]-"12/28/2014")/7,0)</f>
        <v>28</v>
      </c>
      <c r="D199">
        <f>WEEKDAY(Calendar[[#This Row],[Date]])</f>
        <v>6</v>
      </c>
    </row>
    <row r="200" spans="1:4" x14ac:dyDescent="0.25">
      <c r="A200" s="2">
        <v>42203</v>
      </c>
      <c r="B200" s="2" t="str">
        <f>TEXT(Calendar[[#This Row],[Date]],"DDD")</f>
        <v>Sat</v>
      </c>
      <c r="C200" s="3">
        <f>ROUNDDOWN((Calendar[[#This Row],[Date]]-"12/28/2014")/7,0)</f>
        <v>28</v>
      </c>
      <c r="D200">
        <f>WEEKDAY(Calendar[[#This Row],[Date]])</f>
        <v>7</v>
      </c>
    </row>
    <row r="201" spans="1:4" x14ac:dyDescent="0.25">
      <c r="A201" s="2">
        <v>42204</v>
      </c>
      <c r="B201" s="2" t="str">
        <f>TEXT(Calendar[[#This Row],[Date]],"DDD")</f>
        <v>Sun</v>
      </c>
      <c r="C201" s="3">
        <f>ROUNDDOWN((Calendar[[#This Row],[Date]]-"12/28/2014")/7,0)</f>
        <v>29</v>
      </c>
      <c r="D201">
        <f>WEEKDAY(Calendar[[#This Row],[Date]])</f>
        <v>1</v>
      </c>
    </row>
    <row r="202" spans="1:4" x14ac:dyDescent="0.25">
      <c r="A202" s="2">
        <v>42205</v>
      </c>
      <c r="B202" s="2" t="str">
        <f>TEXT(Calendar[[#This Row],[Date]],"DDD")</f>
        <v>Mon</v>
      </c>
      <c r="C202" s="3">
        <f>ROUNDDOWN((Calendar[[#This Row],[Date]]-"12/28/2014")/7,0)</f>
        <v>29</v>
      </c>
      <c r="D202">
        <f>WEEKDAY(Calendar[[#This Row],[Date]])</f>
        <v>2</v>
      </c>
    </row>
    <row r="203" spans="1:4" x14ac:dyDescent="0.25">
      <c r="A203" s="2">
        <v>42206</v>
      </c>
      <c r="B203" s="2" t="str">
        <f>TEXT(Calendar[[#This Row],[Date]],"DDD")</f>
        <v>Tue</v>
      </c>
      <c r="C203" s="3">
        <f>ROUNDDOWN((Calendar[[#This Row],[Date]]-"12/28/2014")/7,0)</f>
        <v>29</v>
      </c>
      <c r="D203">
        <f>WEEKDAY(Calendar[[#This Row],[Date]])</f>
        <v>3</v>
      </c>
    </row>
    <row r="204" spans="1:4" x14ac:dyDescent="0.25">
      <c r="A204" s="2">
        <v>42207</v>
      </c>
      <c r="B204" s="2" t="str">
        <f>TEXT(Calendar[[#This Row],[Date]],"DDD")</f>
        <v>Wed</v>
      </c>
      <c r="C204" s="3">
        <f>ROUNDDOWN((Calendar[[#This Row],[Date]]-"12/28/2014")/7,0)</f>
        <v>29</v>
      </c>
      <c r="D204">
        <f>WEEKDAY(Calendar[[#This Row],[Date]])</f>
        <v>4</v>
      </c>
    </row>
    <row r="205" spans="1:4" x14ac:dyDescent="0.25">
      <c r="A205" s="2">
        <v>42208</v>
      </c>
      <c r="B205" s="2" t="str">
        <f>TEXT(Calendar[[#This Row],[Date]],"DDD")</f>
        <v>Thu</v>
      </c>
      <c r="C205" s="3">
        <f>ROUNDDOWN((Calendar[[#This Row],[Date]]-"12/28/2014")/7,0)</f>
        <v>29</v>
      </c>
      <c r="D205">
        <f>WEEKDAY(Calendar[[#This Row],[Date]])</f>
        <v>5</v>
      </c>
    </row>
    <row r="206" spans="1:4" x14ac:dyDescent="0.25">
      <c r="A206" s="2">
        <v>42209</v>
      </c>
      <c r="B206" s="2" t="str">
        <f>TEXT(Calendar[[#This Row],[Date]],"DDD")</f>
        <v>Fri</v>
      </c>
      <c r="C206" s="3">
        <f>ROUNDDOWN((Calendar[[#This Row],[Date]]-"12/28/2014")/7,0)</f>
        <v>29</v>
      </c>
      <c r="D206">
        <f>WEEKDAY(Calendar[[#This Row],[Date]])</f>
        <v>6</v>
      </c>
    </row>
    <row r="207" spans="1:4" x14ac:dyDescent="0.25">
      <c r="A207" s="2">
        <v>42210</v>
      </c>
      <c r="B207" s="2" t="str">
        <f>TEXT(Calendar[[#This Row],[Date]],"DDD")</f>
        <v>Sat</v>
      </c>
      <c r="C207" s="3">
        <f>ROUNDDOWN((Calendar[[#This Row],[Date]]-"12/28/2014")/7,0)</f>
        <v>29</v>
      </c>
      <c r="D207">
        <f>WEEKDAY(Calendar[[#This Row],[Date]])</f>
        <v>7</v>
      </c>
    </row>
    <row r="208" spans="1:4" x14ac:dyDescent="0.25">
      <c r="A208" s="2">
        <v>42211</v>
      </c>
      <c r="B208" s="2" t="str">
        <f>TEXT(Calendar[[#This Row],[Date]],"DDD")</f>
        <v>Sun</v>
      </c>
      <c r="C208" s="3">
        <f>ROUNDDOWN((Calendar[[#This Row],[Date]]-"12/28/2014")/7,0)</f>
        <v>30</v>
      </c>
      <c r="D208">
        <f>WEEKDAY(Calendar[[#This Row],[Date]])</f>
        <v>1</v>
      </c>
    </row>
    <row r="209" spans="1:4" x14ac:dyDescent="0.25">
      <c r="A209" s="2">
        <v>42212</v>
      </c>
      <c r="B209" s="2" t="str">
        <f>TEXT(Calendar[[#This Row],[Date]],"DDD")</f>
        <v>Mon</v>
      </c>
      <c r="C209" s="3">
        <f>ROUNDDOWN((Calendar[[#This Row],[Date]]-"12/28/2014")/7,0)</f>
        <v>30</v>
      </c>
      <c r="D209">
        <f>WEEKDAY(Calendar[[#This Row],[Date]])</f>
        <v>2</v>
      </c>
    </row>
    <row r="210" spans="1:4" x14ac:dyDescent="0.25">
      <c r="A210" s="2">
        <v>42213</v>
      </c>
      <c r="B210" s="2" t="str">
        <f>TEXT(Calendar[[#This Row],[Date]],"DDD")</f>
        <v>Tue</v>
      </c>
      <c r="C210" s="3">
        <f>ROUNDDOWN((Calendar[[#This Row],[Date]]-"12/28/2014")/7,0)</f>
        <v>30</v>
      </c>
      <c r="D210">
        <f>WEEKDAY(Calendar[[#This Row],[Date]])</f>
        <v>3</v>
      </c>
    </row>
    <row r="211" spans="1:4" x14ac:dyDescent="0.25">
      <c r="A211" s="2">
        <v>42214</v>
      </c>
      <c r="B211" s="2" t="str">
        <f>TEXT(Calendar[[#This Row],[Date]],"DDD")</f>
        <v>Wed</v>
      </c>
      <c r="C211" s="3">
        <f>ROUNDDOWN((Calendar[[#This Row],[Date]]-"12/28/2014")/7,0)</f>
        <v>30</v>
      </c>
      <c r="D211">
        <f>WEEKDAY(Calendar[[#This Row],[Date]])</f>
        <v>4</v>
      </c>
    </row>
    <row r="212" spans="1:4" x14ac:dyDescent="0.25">
      <c r="A212" s="2">
        <v>42215</v>
      </c>
      <c r="B212" s="2" t="str">
        <f>TEXT(Calendar[[#This Row],[Date]],"DDD")</f>
        <v>Thu</v>
      </c>
      <c r="C212" s="3">
        <f>ROUNDDOWN((Calendar[[#This Row],[Date]]-"12/28/2014")/7,0)</f>
        <v>30</v>
      </c>
      <c r="D212">
        <f>WEEKDAY(Calendar[[#This Row],[Date]])</f>
        <v>5</v>
      </c>
    </row>
    <row r="213" spans="1:4" x14ac:dyDescent="0.25">
      <c r="A213" s="2">
        <v>42216</v>
      </c>
      <c r="B213" s="2" t="str">
        <f>TEXT(Calendar[[#This Row],[Date]],"DDD")</f>
        <v>Fri</v>
      </c>
      <c r="C213" s="3">
        <f>ROUNDDOWN((Calendar[[#This Row],[Date]]-"12/28/2014")/7,0)</f>
        <v>30</v>
      </c>
      <c r="D213">
        <f>WEEKDAY(Calendar[[#This Row],[Date]])</f>
        <v>6</v>
      </c>
    </row>
    <row r="214" spans="1:4" x14ac:dyDescent="0.25">
      <c r="A214" s="2">
        <v>42217</v>
      </c>
      <c r="B214" s="2" t="str">
        <f>TEXT(Calendar[[#This Row],[Date]],"DDD")</f>
        <v>Sat</v>
      </c>
      <c r="C214" s="3">
        <f>ROUNDDOWN((Calendar[[#This Row],[Date]]-"12/28/2014")/7,0)</f>
        <v>30</v>
      </c>
      <c r="D214">
        <f>WEEKDAY(Calendar[[#This Row],[Date]])</f>
        <v>7</v>
      </c>
    </row>
    <row r="215" spans="1:4" x14ac:dyDescent="0.25">
      <c r="A215" s="2">
        <v>42218</v>
      </c>
      <c r="B215" s="2" t="str">
        <f>TEXT(Calendar[[#This Row],[Date]],"DDD")</f>
        <v>Sun</v>
      </c>
      <c r="C215" s="3">
        <f>ROUNDDOWN((Calendar[[#This Row],[Date]]-"12/28/2014")/7,0)</f>
        <v>31</v>
      </c>
      <c r="D215">
        <f>WEEKDAY(Calendar[[#This Row],[Date]])</f>
        <v>1</v>
      </c>
    </row>
    <row r="216" spans="1:4" x14ac:dyDescent="0.25">
      <c r="A216" s="2">
        <v>42219</v>
      </c>
      <c r="B216" s="2" t="str">
        <f>TEXT(Calendar[[#This Row],[Date]],"DDD")</f>
        <v>Mon</v>
      </c>
      <c r="C216" s="3">
        <f>ROUNDDOWN((Calendar[[#This Row],[Date]]-"12/28/2014")/7,0)</f>
        <v>31</v>
      </c>
      <c r="D216">
        <f>WEEKDAY(Calendar[[#This Row],[Date]])</f>
        <v>2</v>
      </c>
    </row>
    <row r="217" spans="1:4" x14ac:dyDescent="0.25">
      <c r="A217" s="2">
        <v>42220</v>
      </c>
      <c r="B217" s="2" t="str">
        <f>TEXT(Calendar[[#This Row],[Date]],"DDD")</f>
        <v>Tue</v>
      </c>
      <c r="C217" s="3">
        <f>ROUNDDOWN((Calendar[[#This Row],[Date]]-"12/28/2014")/7,0)</f>
        <v>31</v>
      </c>
      <c r="D217">
        <f>WEEKDAY(Calendar[[#This Row],[Date]])</f>
        <v>3</v>
      </c>
    </row>
    <row r="218" spans="1:4" x14ac:dyDescent="0.25">
      <c r="A218" s="2">
        <v>42221</v>
      </c>
      <c r="B218" s="2" t="str">
        <f>TEXT(Calendar[[#This Row],[Date]],"DDD")</f>
        <v>Wed</v>
      </c>
      <c r="C218" s="3">
        <f>ROUNDDOWN((Calendar[[#This Row],[Date]]-"12/28/2014")/7,0)</f>
        <v>31</v>
      </c>
      <c r="D218">
        <f>WEEKDAY(Calendar[[#This Row],[Date]])</f>
        <v>4</v>
      </c>
    </row>
    <row r="219" spans="1:4" x14ac:dyDescent="0.25">
      <c r="A219" s="2">
        <v>42222</v>
      </c>
      <c r="B219" s="2" t="str">
        <f>TEXT(Calendar[[#This Row],[Date]],"DDD")</f>
        <v>Thu</v>
      </c>
      <c r="C219" s="3">
        <f>ROUNDDOWN((Calendar[[#This Row],[Date]]-"12/28/2014")/7,0)</f>
        <v>31</v>
      </c>
      <c r="D219">
        <f>WEEKDAY(Calendar[[#This Row],[Date]])</f>
        <v>5</v>
      </c>
    </row>
    <row r="220" spans="1:4" x14ac:dyDescent="0.25">
      <c r="A220" s="2">
        <v>42223</v>
      </c>
      <c r="B220" s="2" t="str">
        <f>TEXT(Calendar[[#This Row],[Date]],"DDD")</f>
        <v>Fri</v>
      </c>
      <c r="C220" s="3">
        <f>ROUNDDOWN((Calendar[[#This Row],[Date]]-"12/28/2014")/7,0)</f>
        <v>31</v>
      </c>
      <c r="D220">
        <f>WEEKDAY(Calendar[[#This Row],[Date]])</f>
        <v>6</v>
      </c>
    </row>
    <row r="221" spans="1:4" x14ac:dyDescent="0.25">
      <c r="A221" s="2">
        <v>42224</v>
      </c>
      <c r="B221" s="2" t="str">
        <f>TEXT(Calendar[[#This Row],[Date]],"DDD")</f>
        <v>Sat</v>
      </c>
      <c r="C221" s="3">
        <f>ROUNDDOWN((Calendar[[#This Row],[Date]]-"12/28/2014")/7,0)</f>
        <v>31</v>
      </c>
      <c r="D221">
        <f>WEEKDAY(Calendar[[#This Row],[Date]])</f>
        <v>7</v>
      </c>
    </row>
    <row r="222" spans="1:4" x14ac:dyDescent="0.25">
      <c r="A222" s="2">
        <v>42225</v>
      </c>
      <c r="B222" s="2" t="str">
        <f>TEXT(Calendar[[#This Row],[Date]],"DDD")</f>
        <v>Sun</v>
      </c>
      <c r="C222" s="3">
        <f>ROUNDDOWN((Calendar[[#This Row],[Date]]-"12/28/2014")/7,0)</f>
        <v>32</v>
      </c>
      <c r="D222">
        <f>WEEKDAY(Calendar[[#This Row],[Date]])</f>
        <v>1</v>
      </c>
    </row>
    <row r="223" spans="1:4" x14ac:dyDescent="0.25">
      <c r="A223" s="2">
        <v>42226</v>
      </c>
      <c r="B223" s="2" t="str">
        <f>TEXT(Calendar[[#This Row],[Date]],"DDD")</f>
        <v>Mon</v>
      </c>
      <c r="C223" s="3">
        <f>ROUNDDOWN((Calendar[[#This Row],[Date]]-"12/28/2014")/7,0)</f>
        <v>32</v>
      </c>
      <c r="D223">
        <f>WEEKDAY(Calendar[[#This Row],[Date]])</f>
        <v>2</v>
      </c>
    </row>
    <row r="224" spans="1:4" x14ac:dyDescent="0.25">
      <c r="A224" s="2">
        <v>42227</v>
      </c>
      <c r="B224" s="2" t="str">
        <f>TEXT(Calendar[[#This Row],[Date]],"DDD")</f>
        <v>Tue</v>
      </c>
      <c r="C224" s="3">
        <f>ROUNDDOWN((Calendar[[#This Row],[Date]]-"12/28/2014")/7,0)</f>
        <v>32</v>
      </c>
      <c r="D224">
        <f>WEEKDAY(Calendar[[#This Row],[Date]])</f>
        <v>3</v>
      </c>
    </row>
    <row r="225" spans="1:4" x14ac:dyDescent="0.25">
      <c r="A225" s="2">
        <v>42228</v>
      </c>
      <c r="B225" s="2" t="str">
        <f>TEXT(Calendar[[#This Row],[Date]],"DDD")</f>
        <v>Wed</v>
      </c>
      <c r="C225" s="3">
        <f>ROUNDDOWN((Calendar[[#This Row],[Date]]-"12/28/2014")/7,0)</f>
        <v>32</v>
      </c>
      <c r="D225">
        <f>WEEKDAY(Calendar[[#This Row],[Date]])</f>
        <v>4</v>
      </c>
    </row>
    <row r="226" spans="1:4" x14ac:dyDescent="0.25">
      <c r="A226" s="2">
        <v>42229</v>
      </c>
      <c r="B226" s="2" t="str">
        <f>TEXT(Calendar[[#This Row],[Date]],"DDD")</f>
        <v>Thu</v>
      </c>
      <c r="C226" s="3">
        <f>ROUNDDOWN((Calendar[[#This Row],[Date]]-"12/28/2014")/7,0)</f>
        <v>32</v>
      </c>
      <c r="D226">
        <f>WEEKDAY(Calendar[[#This Row],[Date]])</f>
        <v>5</v>
      </c>
    </row>
    <row r="227" spans="1:4" x14ac:dyDescent="0.25">
      <c r="A227" s="2">
        <v>42230</v>
      </c>
      <c r="B227" s="2" t="str">
        <f>TEXT(Calendar[[#This Row],[Date]],"DDD")</f>
        <v>Fri</v>
      </c>
      <c r="C227" s="3">
        <f>ROUNDDOWN((Calendar[[#This Row],[Date]]-"12/28/2014")/7,0)</f>
        <v>32</v>
      </c>
      <c r="D227">
        <f>WEEKDAY(Calendar[[#This Row],[Date]])</f>
        <v>6</v>
      </c>
    </row>
    <row r="228" spans="1:4" x14ac:dyDescent="0.25">
      <c r="A228" s="2">
        <v>42231</v>
      </c>
      <c r="B228" s="2" t="str">
        <f>TEXT(Calendar[[#This Row],[Date]],"DDD")</f>
        <v>Sat</v>
      </c>
      <c r="C228" s="3">
        <f>ROUNDDOWN((Calendar[[#This Row],[Date]]-"12/28/2014")/7,0)</f>
        <v>32</v>
      </c>
      <c r="D228">
        <f>WEEKDAY(Calendar[[#This Row],[Date]])</f>
        <v>7</v>
      </c>
    </row>
    <row r="229" spans="1:4" x14ac:dyDescent="0.25">
      <c r="A229" s="2">
        <v>42232</v>
      </c>
      <c r="B229" s="2" t="str">
        <f>TEXT(Calendar[[#This Row],[Date]],"DDD")</f>
        <v>Sun</v>
      </c>
      <c r="C229" s="3">
        <f>ROUNDDOWN((Calendar[[#This Row],[Date]]-"12/28/2014")/7,0)</f>
        <v>33</v>
      </c>
      <c r="D229">
        <f>WEEKDAY(Calendar[[#This Row],[Date]])</f>
        <v>1</v>
      </c>
    </row>
    <row r="230" spans="1:4" x14ac:dyDescent="0.25">
      <c r="A230" s="2">
        <v>42233</v>
      </c>
      <c r="B230" s="2" t="str">
        <f>TEXT(Calendar[[#This Row],[Date]],"DDD")</f>
        <v>Mon</v>
      </c>
      <c r="C230" s="3">
        <f>ROUNDDOWN((Calendar[[#This Row],[Date]]-"12/28/2014")/7,0)</f>
        <v>33</v>
      </c>
      <c r="D230">
        <f>WEEKDAY(Calendar[[#This Row],[Date]])</f>
        <v>2</v>
      </c>
    </row>
    <row r="231" spans="1:4" x14ac:dyDescent="0.25">
      <c r="A231" s="2">
        <v>42234</v>
      </c>
      <c r="B231" s="2" t="str">
        <f>TEXT(Calendar[[#This Row],[Date]],"DDD")</f>
        <v>Tue</v>
      </c>
      <c r="C231" s="3">
        <f>ROUNDDOWN((Calendar[[#This Row],[Date]]-"12/28/2014")/7,0)</f>
        <v>33</v>
      </c>
      <c r="D231">
        <f>WEEKDAY(Calendar[[#This Row],[Date]])</f>
        <v>3</v>
      </c>
    </row>
    <row r="232" spans="1:4" x14ac:dyDescent="0.25">
      <c r="A232" s="2">
        <v>42235</v>
      </c>
      <c r="B232" s="2" t="str">
        <f>TEXT(Calendar[[#This Row],[Date]],"DDD")</f>
        <v>Wed</v>
      </c>
      <c r="C232" s="3">
        <f>ROUNDDOWN((Calendar[[#This Row],[Date]]-"12/28/2014")/7,0)</f>
        <v>33</v>
      </c>
      <c r="D232">
        <f>WEEKDAY(Calendar[[#This Row],[Date]])</f>
        <v>4</v>
      </c>
    </row>
    <row r="233" spans="1:4" x14ac:dyDescent="0.25">
      <c r="A233" s="2">
        <v>42236</v>
      </c>
      <c r="B233" s="2" t="str">
        <f>TEXT(Calendar[[#This Row],[Date]],"DDD")</f>
        <v>Thu</v>
      </c>
      <c r="C233" s="3">
        <f>ROUNDDOWN((Calendar[[#This Row],[Date]]-"12/28/2014")/7,0)</f>
        <v>33</v>
      </c>
      <c r="D233">
        <f>WEEKDAY(Calendar[[#This Row],[Date]])</f>
        <v>5</v>
      </c>
    </row>
    <row r="234" spans="1:4" x14ac:dyDescent="0.25">
      <c r="A234" s="2">
        <v>42237</v>
      </c>
      <c r="B234" s="2" t="str">
        <f>TEXT(Calendar[[#This Row],[Date]],"DDD")</f>
        <v>Fri</v>
      </c>
      <c r="C234" s="3">
        <f>ROUNDDOWN((Calendar[[#This Row],[Date]]-"12/28/2014")/7,0)</f>
        <v>33</v>
      </c>
      <c r="D234">
        <f>WEEKDAY(Calendar[[#This Row],[Date]])</f>
        <v>6</v>
      </c>
    </row>
    <row r="235" spans="1:4" x14ac:dyDescent="0.25">
      <c r="A235" s="2">
        <v>42238</v>
      </c>
      <c r="B235" s="2" t="str">
        <f>TEXT(Calendar[[#This Row],[Date]],"DDD")</f>
        <v>Sat</v>
      </c>
      <c r="C235" s="3">
        <f>ROUNDDOWN((Calendar[[#This Row],[Date]]-"12/28/2014")/7,0)</f>
        <v>33</v>
      </c>
      <c r="D235">
        <f>WEEKDAY(Calendar[[#This Row],[Date]])</f>
        <v>7</v>
      </c>
    </row>
    <row r="236" spans="1:4" x14ac:dyDescent="0.25">
      <c r="A236" s="2">
        <v>42239</v>
      </c>
      <c r="B236" s="2" t="str">
        <f>TEXT(Calendar[[#This Row],[Date]],"DDD")</f>
        <v>Sun</v>
      </c>
      <c r="C236" s="3">
        <f>ROUNDDOWN((Calendar[[#This Row],[Date]]-"12/28/2014")/7,0)</f>
        <v>34</v>
      </c>
      <c r="D236">
        <f>WEEKDAY(Calendar[[#This Row],[Date]])</f>
        <v>1</v>
      </c>
    </row>
    <row r="237" spans="1:4" x14ac:dyDescent="0.25">
      <c r="A237" s="2">
        <v>42240</v>
      </c>
      <c r="B237" s="2" t="str">
        <f>TEXT(Calendar[[#This Row],[Date]],"DDD")</f>
        <v>Mon</v>
      </c>
      <c r="C237" s="3">
        <f>ROUNDDOWN((Calendar[[#This Row],[Date]]-"12/28/2014")/7,0)</f>
        <v>34</v>
      </c>
      <c r="D237">
        <f>WEEKDAY(Calendar[[#This Row],[Date]])</f>
        <v>2</v>
      </c>
    </row>
    <row r="238" spans="1:4" x14ac:dyDescent="0.25">
      <c r="A238" s="2">
        <v>42241</v>
      </c>
      <c r="B238" s="2" t="str">
        <f>TEXT(Calendar[[#This Row],[Date]],"DDD")</f>
        <v>Tue</v>
      </c>
      <c r="C238" s="3">
        <f>ROUNDDOWN((Calendar[[#This Row],[Date]]-"12/28/2014")/7,0)</f>
        <v>34</v>
      </c>
      <c r="D238">
        <f>WEEKDAY(Calendar[[#This Row],[Date]])</f>
        <v>3</v>
      </c>
    </row>
    <row r="239" spans="1:4" x14ac:dyDescent="0.25">
      <c r="A239" s="2">
        <v>42242</v>
      </c>
      <c r="B239" s="2" t="str">
        <f>TEXT(Calendar[[#This Row],[Date]],"DDD")</f>
        <v>Wed</v>
      </c>
      <c r="C239" s="3">
        <f>ROUNDDOWN((Calendar[[#This Row],[Date]]-"12/28/2014")/7,0)</f>
        <v>34</v>
      </c>
      <c r="D239">
        <f>WEEKDAY(Calendar[[#This Row],[Date]])</f>
        <v>4</v>
      </c>
    </row>
    <row r="240" spans="1:4" x14ac:dyDescent="0.25">
      <c r="A240" s="2">
        <v>42243</v>
      </c>
      <c r="B240" s="2" t="str">
        <f>TEXT(Calendar[[#This Row],[Date]],"DDD")</f>
        <v>Thu</v>
      </c>
      <c r="C240" s="3">
        <f>ROUNDDOWN((Calendar[[#This Row],[Date]]-"12/28/2014")/7,0)</f>
        <v>34</v>
      </c>
      <c r="D240">
        <f>WEEKDAY(Calendar[[#This Row],[Date]])</f>
        <v>5</v>
      </c>
    </row>
    <row r="241" spans="1:4" x14ac:dyDescent="0.25">
      <c r="A241" s="2">
        <v>42244</v>
      </c>
      <c r="B241" s="2" t="str">
        <f>TEXT(Calendar[[#This Row],[Date]],"DDD")</f>
        <v>Fri</v>
      </c>
      <c r="C241" s="3">
        <f>ROUNDDOWN((Calendar[[#This Row],[Date]]-"12/28/2014")/7,0)</f>
        <v>34</v>
      </c>
      <c r="D241">
        <f>WEEKDAY(Calendar[[#This Row],[Date]])</f>
        <v>6</v>
      </c>
    </row>
    <row r="242" spans="1:4" x14ac:dyDescent="0.25">
      <c r="A242" s="2">
        <v>42245</v>
      </c>
      <c r="B242" s="2" t="str">
        <f>TEXT(Calendar[[#This Row],[Date]],"DDD")</f>
        <v>Sat</v>
      </c>
      <c r="C242" s="3">
        <f>ROUNDDOWN((Calendar[[#This Row],[Date]]-"12/28/2014")/7,0)</f>
        <v>34</v>
      </c>
      <c r="D242">
        <f>WEEKDAY(Calendar[[#This Row],[Date]])</f>
        <v>7</v>
      </c>
    </row>
    <row r="243" spans="1:4" x14ac:dyDescent="0.25">
      <c r="A243" s="2">
        <v>42246</v>
      </c>
      <c r="B243" s="2" t="str">
        <f>TEXT(Calendar[[#This Row],[Date]],"DDD")</f>
        <v>Sun</v>
      </c>
      <c r="C243" s="3">
        <f>ROUNDDOWN((Calendar[[#This Row],[Date]]-"12/28/2014")/7,0)</f>
        <v>35</v>
      </c>
      <c r="D243">
        <f>WEEKDAY(Calendar[[#This Row],[Date]])</f>
        <v>1</v>
      </c>
    </row>
    <row r="244" spans="1:4" x14ac:dyDescent="0.25">
      <c r="A244" s="2">
        <v>42247</v>
      </c>
      <c r="B244" s="2" t="str">
        <f>TEXT(Calendar[[#This Row],[Date]],"DDD")</f>
        <v>Mon</v>
      </c>
      <c r="C244" s="3">
        <f>ROUNDDOWN((Calendar[[#This Row],[Date]]-"12/28/2014")/7,0)</f>
        <v>35</v>
      </c>
      <c r="D244">
        <f>WEEKDAY(Calendar[[#This Row],[Date]])</f>
        <v>2</v>
      </c>
    </row>
    <row r="245" spans="1:4" x14ac:dyDescent="0.25">
      <c r="A245" s="2">
        <v>42248</v>
      </c>
      <c r="B245" s="2" t="str">
        <f>TEXT(Calendar[[#This Row],[Date]],"DDD")</f>
        <v>Tue</v>
      </c>
      <c r="C245" s="3">
        <f>ROUNDDOWN((Calendar[[#This Row],[Date]]-"12/28/2014")/7,0)</f>
        <v>35</v>
      </c>
      <c r="D245">
        <f>WEEKDAY(Calendar[[#This Row],[Date]])</f>
        <v>3</v>
      </c>
    </row>
    <row r="246" spans="1:4" x14ac:dyDescent="0.25">
      <c r="A246" s="2">
        <v>42249</v>
      </c>
      <c r="B246" s="2" t="str">
        <f>TEXT(Calendar[[#This Row],[Date]],"DDD")</f>
        <v>Wed</v>
      </c>
      <c r="C246" s="3">
        <f>ROUNDDOWN((Calendar[[#This Row],[Date]]-"12/28/2014")/7,0)</f>
        <v>35</v>
      </c>
      <c r="D246">
        <f>WEEKDAY(Calendar[[#This Row],[Date]])</f>
        <v>4</v>
      </c>
    </row>
    <row r="247" spans="1:4" x14ac:dyDescent="0.25">
      <c r="A247" s="2">
        <v>42250</v>
      </c>
      <c r="B247" s="2" t="str">
        <f>TEXT(Calendar[[#This Row],[Date]],"DDD")</f>
        <v>Thu</v>
      </c>
      <c r="C247" s="3">
        <f>ROUNDDOWN((Calendar[[#This Row],[Date]]-"12/28/2014")/7,0)</f>
        <v>35</v>
      </c>
      <c r="D247">
        <f>WEEKDAY(Calendar[[#This Row],[Date]])</f>
        <v>5</v>
      </c>
    </row>
    <row r="248" spans="1:4" x14ac:dyDescent="0.25">
      <c r="A248" s="2">
        <v>42251</v>
      </c>
      <c r="B248" s="2" t="str">
        <f>TEXT(Calendar[[#This Row],[Date]],"DDD")</f>
        <v>Fri</v>
      </c>
      <c r="C248" s="3">
        <f>ROUNDDOWN((Calendar[[#This Row],[Date]]-"12/28/2014")/7,0)</f>
        <v>35</v>
      </c>
      <c r="D248">
        <f>WEEKDAY(Calendar[[#This Row],[Date]])</f>
        <v>6</v>
      </c>
    </row>
    <row r="249" spans="1:4" x14ac:dyDescent="0.25">
      <c r="A249" s="2">
        <v>42252</v>
      </c>
      <c r="B249" s="2" t="str">
        <f>TEXT(Calendar[[#This Row],[Date]],"DDD")</f>
        <v>Sat</v>
      </c>
      <c r="C249" s="3">
        <f>ROUNDDOWN((Calendar[[#This Row],[Date]]-"12/28/2014")/7,0)</f>
        <v>35</v>
      </c>
      <c r="D249">
        <f>WEEKDAY(Calendar[[#This Row],[Date]])</f>
        <v>7</v>
      </c>
    </row>
    <row r="250" spans="1:4" x14ac:dyDescent="0.25">
      <c r="A250" s="2">
        <v>42253</v>
      </c>
      <c r="B250" s="2" t="str">
        <f>TEXT(Calendar[[#This Row],[Date]],"DDD")</f>
        <v>Sun</v>
      </c>
      <c r="C250" s="3">
        <f>ROUNDDOWN((Calendar[[#This Row],[Date]]-"12/28/2014")/7,0)</f>
        <v>36</v>
      </c>
      <c r="D250">
        <f>WEEKDAY(Calendar[[#This Row],[Date]])</f>
        <v>1</v>
      </c>
    </row>
    <row r="251" spans="1:4" x14ac:dyDescent="0.25">
      <c r="A251" s="2">
        <v>42254</v>
      </c>
      <c r="B251" s="2" t="str">
        <f>TEXT(Calendar[[#This Row],[Date]],"DDD")</f>
        <v>Mon</v>
      </c>
      <c r="C251" s="3">
        <f>ROUNDDOWN((Calendar[[#This Row],[Date]]-"12/28/2014")/7,0)</f>
        <v>36</v>
      </c>
      <c r="D251">
        <f>WEEKDAY(Calendar[[#This Row],[Date]])</f>
        <v>2</v>
      </c>
    </row>
    <row r="252" spans="1:4" x14ac:dyDescent="0.25">
      <c r="A252" s="2">
        <v>42255</v>
      </c>
      <c r="B252" s="2" t="str">
        <f>TEXT(Calendar[[#This Row],[Date]],"DDD")</f>
        <v>Tue</v>
      </c>
      <c r="C252" s="3">
        <f>ROUNDDOWN((Calendar[[#This Row],[Date]]-"12/28/2014")/7,0)</f>
        <v>36</v>
      </c>
      <c r="D252">
        <f>WEEKDAY(Calendar[[#This Row],[Date]])</f>
        <v>3</v>
      </c>
    </row>
    <row r="253" spans="1:4" x14ac:dyDescent="0.25">
      <c r="A253" s="2">
        <v>42256</v>
      </c>
      <c r="B253" s="2" t="str">
        <f>TEXT(Calendar[[#This Row],[Date]],"DDD")</f>
        <v>Wed</v>
      </c>
      <c r="C253" s="3">
        <f>ROUNDDOWN((Calendar[[#This Row],[Date]]-"12/28/2014")/7,0)</f>
        <v>36</v>
      </c>
      <c r="D253">
        <f>WEEKDAY(Calendar[[#This Row],[Date]])</f>
        <v>4</v>
      </c>
    </row>
    <row r="254" spans="1:4" x14ac:dyDescent="0.25">
      <c r="A254" s="2">
        <v>42257</v>
      </c>
      <c r="B254" s="2" t="str">
        <f>TEXT(Calendar[[#This Row],[Date]],"DDD")</f>
        <v>Thu</v>
      </c>
      <c r="C254" s="3">
        <f>ROUNDDOWN((Calendar[[#This Row],[Date]]-"12/28/2014")/7,0)</f>
        <v>36</v>
      </c>
      <c r="D254">
        <f>WEEKDAY(Calendar[[#This Row],[Date]])</f>
        <v>5</v>
      </c>
    </row>
    <row r="255" spans="1:4" x14ac:dyDescent="0.25">
      <c r="A255" s="2">
        <v>42258</v>
      </c>
      <c r="B255" s="2" t="str">
        <f>TEXT(Calendar[[#This Row],[Date]],"DDD")</f>
        <v>Fri</v>
      </c>
      <c r="C255" s="3">
        <f>ROUNDDOWN((Calendar[[#This Row],[Date]]-"12/28/2014")/7,0)</f>
        <v>36</v>
      </c>
      <c r="D255">
        <f>WEEKDAY(Calendar[[#This Row],[Date]])</f>
        <v>6</v>
      </c>
    </row>
    <row r="256" spans="1:4" x14ac:dyDescent="0.25">
      <c r="A256" s="2">
        <v>42259</v>
      </c>
      <c r="B256" s="2" t="str">
        <f>TEXT(Calendar[[#This Row],[Date]],"DDD")</f>
        <v>Sat</v>
      </c>
      <c r="C256" s="3">
        <f>ROUNDDOWN((Calendar[[#This Row],[Date]]-"12/28/2014")/7,0)</f>
        <v>36</v>
      </c>
      <c r="D256">
        <f>WEEKDAY(Calendar[[#This Row],[Date]])</f>
        <v>7</v>
      </c>
    </row>
    <row r="257" spans="1:4" x14ac:dyDescent="0.25">
      <c r="A257" s="2">
        <v>42260</v>
      </c>
      <c r="B257" s="2" t="str">
        <f>TEXT(Calendar[[#This Row],[Date]],"DDD")</f>
        <v>Sun</v>
      </c>
      <c r="C257" s="3">
        <f>ROUNDDOWN((Calendar[[#This Row],[Date]]-"12/28/2014")/7,0)</f>
        <v>37</v>
      </c>
      <c r="D257">
        <f>WEEKDAY(Calendar[[#This Row],[Date]])</f>
        <v>1</v>
      </c>
    </row>
    <row r="258" spans="1:4" x14ac:dyDescent="0.25">
      <c r="A258" s="2">
        <v>42261</v>
      </c>
      <c r="B258" s="2" t="str">
        <f>TEXT(Calendar[[#This Row],[Date]],"DDD")</f>
        <v>Mon</v>
      </c>
      <c r="C258" s="3">
        <f>ROUNDDOWN((Calendar[[#This Row],[Date]]-"12/28/2014")/7,0)</f>
        <v>37</v>
      </c>
      <c r="D258">
        <f>WEEKDAY(Calendar[[#This Row],[Date]])</f>
        <v>2</v>
      </c>
    </row>
    <row r="259" spans="1:4" x14ac:dyDescent="0.25">
      <c r="A259" s="2">
        <v>42262</v>
      </c>
      <c r="B259" s="2" t="str">
        <f>TEXT(Calendar[[#This Row],[Date]],"DDD")</f>
        <v>Tue</v>
      </c>
      <c r="C259" s="3">
        <f>ROUNDDOWN((Calendar[[#This Row],[Date]]-"12/28/2014")/7,0)</f>
        <v>37</v>
      </c>
      <c r="D259">
        <f>WEEKDAY(Calendar[[#This Row],[Date]])</f>
        <v>3</v>
      </c>
    </row>
    <row r="260" spans="1:4" x14ac:dyDescent="0.25">
      <c r="A260" s="2">
        <v>42263</v>
      </c>
      <c r="B260" s="2" t="str">
        <f>TEXT(Calendar[[#This Row],[Date]],"DDD")</f>
        <v>Wed</v>
      </c>
      <c r="C260" s="3">
        <f>ROUNDDOWN((Calendar[[#This Row],[Date]]-"12/28/2014")/7,0)</f>
        <v>37</v>
      </c>
      <c r="D260">
        <f>WEEKDAY(Calendar[[#This Row],[Date]])</f>
        <v>4</v>
      </c>
    </row>
    <row r="261" spans="1:4" x14ac:dyDescent="0.25">
      <c r="A261" s="2">
        <v>42264</v>
      </c>
      <c r="B261" s="2" t="str">
        <f>TEXT(Calendar[[#This Row],[Date]],"DDD")</f>
        <v>Thu</v>
      </c>
      <c r="C261" s="3">
        <f>ROUNDDOWN((Calendar[[#This Row],[Date]]-"12/28/2014")/7,0)</f>
        <v>37</v>
      </c>
      <c r="D261">
        <f>WEEKDAY(Calendar[[#This Row],[Date]])</f>
        <v>5</v>
      </c>
    </row>
    <row r="262" spans="1:4" x14ac:dyDescent="0.25">
      <c r="A262" s="2">
        <v>42265</v>
      </c>
      <c r="B262" s="2" t="str">
        <f>TEXT(Calendar[[#This Row],[Date]],"DDD")</f>
        <v>Fri</v>
      </c>
      <c r="C262" s="3">
        <f>ROUNDDOWN((Calendar[[#This Row],[Date]]-"12/28/2014")/7,0)</f>
        <v>37</v>
      </c>
      <c r="D262">
        <f>WEEKDAY(Calendar[[#This Row],[Date]])</f>
        <v>6</v>
      </c>
    </row>
    <row r="263" spans="1:4" x14ac:dyDescent="0.25">
      <c r="A263" s="2">
        <v>42266</v>
      </c>
      <c r="B263" s="2" t="str">
        <f>TEXT(Calendar[[#This Row],[Date]],"DDD")</f>
        <v>Sat</v>
      </c>
      <c r="C263" s="3">
        <f>ROUNDDOWN((Calendar[[#This Row],[Date]]-"12/28/2014")/7,0)</f>
        <v>37</v>
      </c>
      <c r="D263">
        <f>WEEKDAY(Calendar[[#This Row],[Date]])</f>
        <v>7</v>
      </c>
    </row>
    <row r="264" spans="1:4" x14ac:dyDescent="0.25">
      <c r="A264" s="2">
        <v>42267</v>
      </c>
      <c r="B264" s="2" t="str">
        <f>TEXT(Calendar[[#This Row],[Date]],"DDD")</f>
        <v>Sun</v>
      </c>
      <c r="C264" s="3">
        <f>ROUNDDOWN((Calendar[[#This Row],[Date]]-"12/28/2014")/7,0)</f>
        <v>38</v>
      </c>
      <c r="D264">
        <f>WEEKDAY(Calendar[[#This Row],[Date]])</f>
        <v>1</v>
      </c>
    </row>
    <row r="265" spans="1:4" x14ac:dyDescent="0.25">
      <c r="A265" s="2">
        <v>42268</v>
      </c>
      <c r="B265" s="2" t="str">
        <f>TEXT(Calendar[[#This Row],[Date]],"DDD")</f>
        <v>Mon</v>
      </c>
      <c r="C265" s="3">
        <f>ROUNDDOWN((Calendar[[#This Row],[Date]]-"12/28/2014")/7,0)</f>
        <v>38</v>
      </c>
      <c r="D265">
        <f>WEEKDAY(Calendar[[#This Row],[Date]])</f>
        <v>2</v>
      </c>
    </row>
    <row r="266" spans="1:4" x14ac:dyDescent="0.25">
      <c r="A266" s="2">
        <v>42269</v>
      </c>
      <c r="B266" s="2" t="str">
        <f>TEXT(Calendar[[#This Row],[Date]],"DDD")</f>
        <v>Tue</v>
      </c>
      <c r="C266" s="3">
        <f>ROUNDDOWN((Calendar[[#This Row],[Date]]-"12/28/2014")/7,0)</f>
        <v>38</v>
      </c>
      <c r="D266">
        <f>WEEKDAY(Calendar[[#This Row],[Date]])</f>
        <v>3</v>
      </c>
    </row>
    <row r="267" spans="1:4" x14ac:dyDescent="0.25">
      <c r="A267" s="2">
        <v>42270</v>
      </c>
      <c r="B267" s="2" t="str">
        <f>TEXT(Calendar[[#This Row],[Date]],"DDD")</f>
        <v>Wed</v>
      </c>
      <c r="C267" s="3">
        <f>ROUNDDOWN((Calendar[[#This Row],[Date]]-"12/28/2014")/7,0)</f>
        <v>38</v>
      </c>
      <c r="D267">
        <f>WEEKDAY(Calendar[[#This Row],[Date]])</f>
        <v>4</v>
      </c>
    </row>
    <row r="268" spans="1:4" x14ac:dyDescent="0.25">
      <c r="A268" s="2">
        <v>42271</v>
      </c>
      <c r="B268" s="2" t="str">
        <f>TEXT(Calendar[[#This Row],[Date]],"DDD")</f>
        <v>Thu</v>
      </c>
      <c r="C268" s="3">
        <f>ROUNDDOWN((Calendar[[#This Row],[Date]]-"12/28/2014")/7,0)</f>
        <v>38</v>
      </c>
      <c r="D268">
        <f>WEEKDAY(Calendar[[#This Row],[Date]])</f>
        <v>5</v>
      </c>
    </row>
    <row r="269" spans="1:4" x14ac:dyDescent="0.25">
      <c r="A269" s="2">
        <v>42272</v>
      </c>
      <c r="B269" s="2" t="str">
        <f>TEXT(Calendar[[#This Row],[Date]],"DDD")</f>
        <v>Fri</v>
      </c>
      <c r="C269" s="3">
        <f>ROUNDDOWN((Calendar[[#This Row],[Date]]-"12/28/2014")/7,0)</f>
        <v>38</v>
      </c>
      <c r="D269">
        <f>WEEKDAY(Calendar[[#This Row],[Date]])</f>
        <v>6</v>
      </c>
    </row>
    <row r="270" spans="1:4" x14ac:dyDescent="0.25">
      <c r="A270" s="2">
        <v>42273</v>
      </c>
      <c r="B270" s="2" t="str">
        <f>TEXT(Calendar[[#This Row],[Date]],"DDD")</f>
        <v>Sat</v>
      </c>
      <c r="C270" s="3">
        <f>ROUNDDOWN((Calendar[[#This Row],[Date]]-"12/28/2014")/7,0)</f>
        <v>38</v>
      </c>
      <c r="D270">
        <f>WEEKDAY(Calendar[[#This Row],[Date]])</f>
        <v>7</v>
      </c>
    </row>
    <row r="271" spans="1:4" x14ac:dyDescent="0.25">
      <c r="A271" s="2">
        <v>42274</v>
      </c>
      <c r="B271" s="2" t="str">
        <f>TEXT(Calendar[[#This Row],[Date]],"DDD")</f>
        <v>Sun</v>
      </c>
      <c r="C271" s="3">
        <f>ROUNDDOWN((Calendar[[#This Row],[Date]]-"12/28/2014")/7,0)</f>
        <v>39</v>
      </c>
      <c r="D271">
        <f>WEEKDAY(Calendar[[#This Row],[Date]])</f>
        <v>1</v>
      </c>
    </row>
    <row r="272" spans="1:4" x14ac:dyDescent="0.25">
      <c r="A272" s="2">
        <v>42275</v>
      </c>
      <c r="B272" s="2" t="str">
        <f>TEXT(Calendar[[#This Row],[Date]],"DDD")</f>
        <v>Mon</v>
      </c>
      <c r="C272" s="3">
        <f>ROUNDDOWN((Calendar[[#This Row],[Date]]-"12/28/2014")/7,0)</f>
        <v>39</v>
      </c>
      <c r="D272">
        <f>WEEKDAY(Calendar[[#This Row],[Date]])</f>
        <v>2</v>
      </c>
    </row>
    <row r="273" spans="1:4" x14ac:dyDescent="0.25">
      <c r="A273" s="2">
        <v>42276</v>
      </c>
      <c r="B273" s="2" t="str">
        <f>TEXT(Calendar[[#This Row],[Date]],"DDD")</f>
        <v>Tue</v>
      </c>
      <c r="C273" s="3">
        <f>ROUNDDOWN((Calendar[[#This Row],[Date]]-"12/28/2014")/7,0)</f>
        <v>39</v>
      </c>
      <c r="D273">
        <f>WEEKDAY(Calendar[[#This Row],[Date]])</f>
        <v>3</v>
      </c>
    </row>
    <row r="274" spans="1:4" x14ac:dyDescent="0.25">
      <c r="A274" s="2">
        <v>42277</v>
      </c>
      <c r="B274" s="2" t="str">
        <f>TEXT(Calendar[[#This Row],[Date]],"DDD")</f>
        <v>Wed</v>
      </c>
      <c r="C274" s="3">
        <f>ROUNDDOWN((Calendar[[#This Row],[Date]]-"12/28/2014")/7,0)</f>
        <v>39</v>
      </c>
      <c r="D274">
        <f>WEEKDAY(Calendar[[#This Row],[Date]])</f>
        <v>4</v>
      </c>
    </row>
    <row r="275" spans="1:4" x14ac:dyDescent="0.25">
      <c r="A275" s="2">
        <v>42278</v>
      </c>
      <c r="B275" s="2" t="str">
        <f>TEXT(Calendar[[#This Row],[Date]],"DDD")</f>
        <v>Thu</v>
      </c>
      <c r="C275" s="3">
        <f>ROUNDDOWN((Calendar[[#This Row],[Date]]-"12/28/2014")/7,0)</f>
        <v>39</v>
      </c>
      <c r="D275">
        <f>WEEKDAY(Calendar[[#This Row],[Date]])</f>
        <v>5</v>
      </c>
    </row>
    <row r="276" spans="1:4" x14ac:dyDescent="0.25">
      <c r="A276" s="2">
        <v>42279</v>
      </c>
      <c r="B276" s="2" t="str">
        <f>TEXT(Calendar[[#This Row],[Date]],"DDD")</f>
        <v>Fri</v>
      </c>
      <c r="C276" s="3">
        <f>ROUNDDOWN((Calendar[[#This Row],[Date]]-"12/28/2014")/7,0)</f>
        <v>39</v>
      </c>
      <c r="D276">
        <f>WEEKDAY(Calendar[[#This Row],[Date]])</f>
        <v>6</v>
      </c>
    </row>
    <row r="277" spans="1:4" x14ac:dyDescent="0.25">
      <c r="A277" s="2">
        <v>42280</v>
      </c>
      <c r="B277" s="2" t="str">
        <f>TEXT(Calendar[[#This Row],[Date]],"DDD")</f>
        <v>Sat</v>
      </c>
      <c r="C277" s="3">
        <f>ROUNDDOWN((Calendar[[#This Row],[Date]]-"12/28/2014")/7,0)</f>
        <v>39</v>
      </c>
      <c r="D277">
        <f>WEEKDAY(Calendar[[#This Row],[Date]])</f>
        <v>7</v>
      </c>
    </row>
    <row r="278" spans="1:4" x14ac:dyDescent="0.25">
      <c r="A278" s="2">
        <v>42281</v>
      </c>
      <c r="B278" s="2" t="str">
        <f>TEXT(Calendar[[#This Row],[Date]],"DDD")</f>
        <v>Sun</v>
      </c>
      <c r="C278" s="3">
        <f>ROUNDDOWN((Calendar[[#This Row],[Date]]-"12/28/2014")/7,0)</f>
        <v>40</v>
      </c>
      <c r="D278">
        <f>WEEKDAY(Calendar[[#This Row],[Date]])</f>
        <v>1</v>
      </c>
    </row>
    <row r="279" spans="1:4" x14ac:dyDescent="0.25">
      <c r="A279" s="2">
        <v>42282</v>
      </c>
      <c r="B279" s="2" t="str">
        <f>TEXT(Calendar[[#This Row],[Date]],"DDD")</f>
        <v>Mon</v>
      </c>
      <c r="C279" s="3">
        <f>ROUNDDOWN((Calendar[[#This Row],[Date]]-"12/28/2014")/7,0)</f>
        <v>40</v>
      </c>
      <c r="D279">
        <f>WEEKDAY(Calendar[[#This Row],[Date]])</f>
        <v>2</v>
      </c>
    </row>
    <row r="280" spans="1:4" x14ac:dyDescent="0.25">
      <c r="A280" s="2">
        <v>42283</v>
      </c>
      <c r="B280" s="2" t="str">
        <f>TEXT(Calendar[[#This Row],[Date]],"DDD")</f>
        <v>Tue</v>
      </c>
      <c r="C280" s="3">
        <f>ROUNDDOWN((Calendar[[#This Row],[Date]]-"12/28/2014")/7,0)</f>
        <v>40</v>
      </c>
      <c r="D280">
        <f>WEEKDAY(Calendar[[#This Row],[Date]])</f>
        <v>3</v>
      </c>
    </row>
    <row r="281" spans="1:4" x14ac:dyDescent="0.25">
      <c r="A281" s="2">
        <v>42284</v>
      </c>
      <c r="B281" s="2" t="str">
        <f>TEXT(Calendar[[#This Row],[Date]],"DDD")</f>
        <v>Wed</v>
      </c>
      <c r="C281" s="3">
        <f>ROUNDDOWN((Calendar[[#This Row],[Date]]-"12/28/2014")/7,0)</f>
        <v>40</v>
      </c>
      <c r="D281">
        <f>WEEKDAY(Calendar[[#This Row],[Date]])</f>
        <v>4</v>
      </c>
    </row>
    <row r="282" spans="1:4" x14ac:dyDescent="0.25">
      <c r="A282" s="2">
        <v>42285</v>
      </c>
      <c r="B282" s="2" t="str">
        <f>TEXT(Calendar[[#This Row],[Date]],"DDD")</f>
        <v>Thu</v>
      </c>
      <c r="C282" s="3">
        <f>ROUNDDOWN((Calendar[[#This Row],[Date]]-"12/28/2014")/7,0)</f>
        <v>40</v>
      </c>
      <c r="D282">
        <f>WEEKDAY(Calendar[[#This Row],[Date]])</f>
        <v>5</v>
      </c>
    </row>
    <row r="283" spans="1:4" x14ac:dyDescent="0.25">
      <c r="A283" s="2">
        <v>42286</v>
      </c>
      <c r="B283" s="2" t="str">
        <f>TEXT(Calendar[[#This Row],[Date]],"DDD")</f>
        <v>Fri</v>
      </c>
      <c r="C283" s="3">
        <f>ROUNDDOWN((Calendar[[#This Row],[Date]]-"12/28/2014")/7,0)</f>
        <v>40</v>
      </c>
      <c r="D283">
        <f>WEEKDAY(Calendar[[#This Row],[Date]])</f>
        <v>6</v>
      </c>
    </row>
    <row r="284" spans="1:4" x14ac:dyDescent="0.25">
      <c r="A284" s="2">
        <v>42287</v>
      </c>
      <c r="B284" s="2" t="str">
        <f>TEXT(Calendar[[#This Row],[Date]],"DDD")</f>
        <v>Sat</v>
      </c>
      <c r="C284" s="3">
        <f>ROUNDDOWN((Calendar[[#This Row],[Date]]-"12/28/2014")/7,0)</f>
        <v>40</v>
      </c>
      <c r="D284">
        <f>WEEKDAY(Calendar[[#This Row],[Date]])</f>
        <v>7</v>
      </c>
    </row>
    <row r="285" spans="1:4" x14ac:dyDescent="0.25">
      <c r="A285" s="2">
        <v>42288</v>
      </c>
      <c r="B285" s="2" t="str">
        <f>TEXT(Calendar[[#This Row],[Date]],"DDD")</f>
        <v>Sun</v>
      </c>
      <c r="C285" s="3">
        <f>ROUNDDOWN((Calendar[[#This Row],[Date]]-"12/28/2014")/7,0)</f>
        <v>41</v>
      </c>
      <c r="D285">
        <f>WEEKDAY(Calendar[[#This Row],[Date]])</f>
        <v>1</v>
      </c>
    </row>
    <row r="286" spans="1:4" x14ac:dyDescent="0.25">
      <c r="A286" s="2">
        <v>42289</v>
      </c>
      <c r="B286" s="2" t="str">
        <f>TEXT(Calendar[[#This Row],[Date]],"DDD")</f>
        <v>Mon</v>
      </c>
      <c r="C286" s="3">
        <f>ROUNDDOWN((Calendar[[#This Row],[Date]]-"12/28/2014")/7,0)</f>
        <v>41</v>
      </c>
      <c r="D286">
        <f>WEEKDAY(Calendar[[#This Row],[Date]])</f>
        <v>2</v>
      </c>
    </row>
    <row r="287" spans="1:4" x14ac:dyDescent="0.25">
      <c r="A287" s="2">
        <v>42290</v>
      </c>
      <c r="B287" s="2" t="str">
        <f>TEXT(Calendar[[#This Row],[Date]],"DDD")</f>
        <v>Tue</v>
      </c>
      <c r="C287" s="3">
        <f>ROUNDDOWN((Calendar[[#This Row],[Date]]-"12/28/2014")/7,0)</f>
        <v>41</v>
      </c>
      <c r="D287">
        <f>WEEKDAY(Calendar[[#This Row],[Date]])</f>
        <v>3</v>
      </c>
    </row>
    <row r="288" spans="1:4" x14ac:dyDescent="0.25">
      <c r="A288" s="2">
        <v>42291</v>
      </c>
      <c r="B288" s="2" t="str">
        <f>TEXT(Calendar[[#This Row],[Date]],"DDD")</f>
        <v>Wed</v>
      </c>
      <c r="C288" s="3">
        <f>ROUNDDOWN((Calendar[[#This Row],[Date]]-"12/28/2014")/7,0)</f>
        <v>41</v>
      </c>
      <c r="D288">
        <f>WEEKDAY(Calendar[[#This Row],[Date]])</f>
        <v>4</v>
      </c>
    </row>
    <row r="289" spans="1:4" x14ac:dyDescent="0.25">
      <c r="A289" s="2">
        <v>42292</v>
      </c>
      <c r="B289" s="2" t="str">
        <f>TEXT(Calendar[[#This Row],[Date]],"DDD")</f>
        <v>Thu</v>
      </c>
      <c r="C289" s="3">
        <f>ROUNDDOWN((Calendar[[#This Row],[Date]]-"12/28/2014")/7,0)</f>
        <v>41</v>
      </c>
      <c r="D289">
        <f>WEEKDAY(Calendar[[#This Row],[Date]])</f>
        <v>5</v>
      </c>
    </row>
    <row r="290" spans="1:4" x14ac:dyDescent="0.25">
      <c r="A290" s="2">
        <v>42293</v>
      </c>
      <c r="B290" s="2" t="str">
        <f>TEXT(Calendar[[#This Row],[Date]],"DDD")</f>
        <v>Fri</v>
      </c>
      <c r="C290" s="3">
        <f>ROUNDDOWN((Calendar[[#This Row],[Date]]-"12/28/2014")/7,0)</f>
        <v>41</v>
      </c>
      <c r="D290">
        <f>WEEKDAY(Calendar[[#This Row],[Date]])</f>
        <v>6</v>
      </c>
    </row>
    <row r="291" spans="1:4" x14ac:dyDescent="0.25">
      <c r="A291" s="2">
        <v>42294</v>
      </c>
      <c r="B291" s="2" t="str">
        <f>TEXT(Calendar[[#This Row],[Date]],"DDD")</f>
        <v>Sat</v>
      </c>
      <c r="C291" s="3">
        <f>ROUNDDOWN((Calendar[[#This Row],[Date]]-"12/28/2014")/7,0)</f>
        <v>41</v>
      </c>
      <c r="D291">
        <f>WEEKDAY(Calendar[[#This Row],[Date]])</f>
        <v>7</v>
      </c>
    </row>
    <row r="292" spans="1:4" x14ac:dyDescent="0.25">
      <c r="A292" s="2">
        <v>42295</v>
      </c>
      <c r="B292" s="2" t="str">
        <f>TEXT(Calendar[[#This Row],[Date]],"DDD")</f>
        <v>Sun</v>
      </c>
      <c r="C292" s="3">
        <f>ROUNDDOWN((Calendar[[#This Row],[Date]]-"12/28/2014")/7,0)</f>
        <v>42</v>
      </c>
      <c r="D292">
        <f>WEEKDAY(Calendar[[#This Row],[Date]])</f>
        <v>1</v>
      </c>
    </row>
    <row r="293" spans="1:4" x14ac:dyDescent="0.25">
      <c r="A293" s="2">
        <v>42296</v>
      </c>
      <c r="B293" s="2" t="str">
        <f>TEXT(Calendar[[#This Row],[Date]],"DDD")</f>
        <v>Mon</v>
      </c>
      <c r="C293" s="3">
        <f>ROUNDDOWN((Calendar[[#This Row],[Date]]-"12/28/2014")/7,0)</f>
        <v>42</v>
      </c>
      <c r="D293">
        <f>WEEKDAY(Calendar[[#This Row],[Date]])</f>
        <v>2</v>
      </c>
    </row>
    <row r="294" spans="1:4" x14ac:dyDescent="0.25">
      <c r="A294" s="2">
        <v>42297</v>
      </c>
      <c r="B294" s="2" t="str">
        <f>TEXT(Calendar[[#This Row],[Date]],"DDD")</f>
        <v>Tue</v>
      </c>
      <c r="C294" s="3">
        <f>ROUNDDOWN((Calendar[[#This Row],[Date]]-"12/28/2014")/7,0)</f>
        <v>42</v>
      </c>
      <c r="D294">
        <f>WEEKDAY(Calendar[[#This Row],[Date]])</f>
        <v>3</v>
      </c>
    </row>
    <row r="295" spans="1:4" x14ac:dyDescent="0.25">
      <c r="A295" s="2">
        <v>42298</v>
      </c>
      <c r="B295" s="2" t="str">
        <f>TEXT(Calendar[[#This Row],[Date]],"DDD")</f>
        <v>Wed</v>
      </c>
      <c r="C295" s="3">
        <f>ROUNDDOWN((Calendar[[#This Row],[Date]]-"12/28/2014")/7,0)</f>
        <v>42</v>
      </c>
      <c r="D295">
        <f>WEEKDAY(Calendar[[#This Row],[Date]])</f>
        <v>4</v>
      </c>
    </row>
    <row r="296" spans="1:4" x14ac:dyDescent="0.25">
      <c r="A296" s="2">
        <v>42299</v>
      </c>
      <c r="B296" s="2" t="str">
        <f>TEXT(Calendar[[#This Row],[Date]],"DDD")</f>
        <v>Thu</v>
      </c>
      <c r="C296" s="3">
        <f>ROUNDDOWN((Calendar[[#This Row],[Date]]-"12/28/2014")/7,0)</f>
        <v>42</v>
      </c>
      <c r="D296">
        <f>WEEKDAY(Calendar[[#This Row],[Date]])</f>
        <v>5</v>
      </c>
    </row>
    <row r="297" spans="1:4" x14ac:dyDescent="0.25">
      <c r="A297" s="2">
        <v>42300</v>
      </c>
      <c r="B297" s="2" t="str">
        <f>TEXT(Calendar[[#This Row],[Date]],"DDD")</f>
        <v>Fri</v>
      </c>
      <c r="C297" s="3">
        <f>ROUNDDOWN((Calendar[[#This Row],[Date]]-"12/28/2014")/7,0)</f>
        <v>42</v>
      </c>
      <c r="D297">
        <f>WEEKDAY(Calendar[[#This Row],[Date]])</f>
        <v>6</v>
      </c>
    </row>
    <row r="298" spans="1:4" x14ac:dyDescent="0.25">
      <c r="A298" s="2">
        <v>42301</v>
      </c>
      <c r="B298" s="2" t="str">
        <f>TEXT(Calendar[[#This Row],[Date]],"DDD")</f>
        <v>Sat</v>
      </c>
      <c r="C298" s="3">
        <f>ROUNDDOWN((Calendar[[#This Row],[Date]]-"12/28/2014")/7,0)</f>
        <v>42</v>
      </c>
      <c r="D298">
        <f>WEEKDAY(Calendar[[#This Row],[Date]])</f>
        <v>7</v>
      </c>
    </row>
    <row r="299" spans="1:4" x14ac:dyDescent="0.25">
      <c r="A299" s="2">
        <v>42302</v>
      </c>
      <c r="B299" s="2" t="str">
        <f>TEXT(Calendar[[#This Row],[Date]],"DDD")</f>
        <v>Sun</v>
      </c>
      <c r="C299" s="3">
        <f>ROUNDDOWN((Calendar[[#This Row],[Date]]-"12/28/2014")/7,0)</f>
        <v>43</v>
      </c>
      <c r="D299">
        <f>WEEKDAY(Calendar[[#This Row],[Date]])</f>
        <v>1</v>
      </c>
    </row>
    <row r="300" spans="1:4" x14ac:dyDescent="0.25">
      <c r="A300" s="2">
        <v>42303</v>
      </c>
      <c r="B300" s="2" t="str">
        <f>TEXT(Calendar[[#This Row],[Date]],"DDD")</f>
        <v>Mon</v>
      </c>
      <c r="C300" s="3">
        <f>ROUNDDOWN((Calendar[[#This Row],[Date]]-"12/28/2014")/7,0)</f>
        <v>43</v>
      </c>
      <c r="D300">
        <f>WEEKDAY(Calendar[[#This Row],[Date]])</f>
        <v>2</v>
      </c>
    </row>
    <row r="301" spans="1:4" x14ac:dyDescent="0.25">
      <c r="A301" s="2">
        <v>42304</v>
      </c>
      <c r="B301" s="2" t="str">
        <f>TEXT(Calendar[[#This Row],[Date]],"DDD")</f>
        <v>Tue</v>
      </c>
      <c r="C301" s="3">
        <f>ROUNDDOWN((Calendar[[#This Row],[Date]]-"12/28/2014")/7,0)</f>
        <v>43</v>
      </c>
      <c r="D301">
        <f>WEEKDAY(Calendar[[#This Row],[Date]])</f>
        <v>3</v>
      </c>
    </row>
    <row r="302" spans="1:4" x14ac:dyDescent="0.25">
      <c r="A302" s="2">
        <v>42305</v>
      </c>
      <c r="B302" s="2" t="str">
        <f>TEXT(Calendar[[#This Row],[Date]],"DDD")</f>
        <v>Wed</v>
      </c>
      <c r="C302" s="3">
        <f>ROUNDDOWN((Calendar[[#This Row],[Date]]-"12/28/2014")/7,0)</f>
        <v>43</v>
      </c>
      <c r="D302">
        <f>WEEKDAY(Calendar[[#This Row],[Date]])</f>
        <v>4</v>
      </c>
    </row>
    <row r="303" spans="1:4" x14ac:dyDescent="0.25">
      <c r="A303" s="2">
        <v>42306</v>
      </c>
      <c r="B303" s="2" t="str">
        <f>TEXT(Calendar[[#This Row],[Date]],"DDD")</f>
        <v>Thu</v>
      </c>
      <c r="C303" s="3">
        <f>ROUNDDOWN((Calendar[[#This Row],[Date]]-"12/28/2014")/7,0)</f>
        <v>43</v>
      </c>
      <c r="D303">
        <f>WEEKDAY(Calendar[[#This Row],[Date]])</f>
        <v>5</v>
      </c>
    </row>
    <row r="304" spans="1:4" x14ac:dyDescent="0.25">
      <c r="A304" s="2">
        <v>42307</v>
      </c>
      <c r="B304" s="2" t="str">
        <f>TEXT(Calendar[[#This Row],[Date]],"DDD")</f>
        <v>Fri</v>
      </c>
      <c r="C304" s="3">
        <f>ROUNDDOWN((Calendar[[#This Row],[Date]]-"12/28/2014")/7,0)</f>
        <v>43</v>
      </c>
      <c r="D304">
        <f>WEEKDAY(Calendar[[#This Row],[Date]])</f>
        <v>6</v>
      </c>
    </row>
    <row r="305" spans="1:4" x14ac:dyDescent="0.25">
      <c r="A305" s="2">
        <v>42308</v>
      </c>
      <c r="B305" s="2" t="str">
        <f>TEXT(Calendar[[#This Row],[Date]],"DDD")</f>
        <v>Sat</v>
      </c>
      <c r="C305" s="3">
        <f>ROUNDDOWN((Calendar[[#This Row],[Date]]-"12/28/2014")/7,0)</f>
        <v>43</v>
      </c>
      <c r="D305">
        <f>WEEKDAY(Calendar[[#This Row],[Date]])</f>
        <v>7</v>
      </c>
    </row>
    <row r="306" spans="1:4" x14ac:dyDescent="0.25">
      <c r="A306" s="2">
        <v>42309</v>
      </c>
      <c r="B306" s="2" t="str">
        <f>TEXT(Calendar[[#This Row],[Date]],"DDD")</f>
        <v>Sun</v>
      </c>
      <c r="C306" s="3">
        <f>ROUNDDOWN((Calendar[[#This Row],[Date]]-"12/28/2014")/7,0)</f>
        <v>44</v>
      </c>
      <c r="D306">
        <f>WEEKDAY(Calendar[[#This Row],[Date]])</f>
        <v>1</v>
      </c>
    </row>
    <row r="307" spans="1:4" x14ac:dyDescent="0.25">
      <c r="A307" s="2">
        <v>42310</v>
      </c>
      <c r="B307" s="2" t="str">
        <f>TEXT(Calendar[[#This Row],[Date]],"DDD")</f>
        <v>Mon</v>
      </c>
      <c r="C307" s="3">
        <f>ROUNDDOWN((Calendar[[#This Row],[Date]]-"12/28/2014")/7,0)</f>
        <v>44</v>
      </c>
      <c r="D307">
        <f>WEEKDAY(Calendar[[#This Row],[Date]])</f>
        <v>2</v>
      </c>
    </row>
    <row r="308" spans="1:4" x14ac:dyDescent="0.25">
      <c r="A308" s="2">
        <v>42311</v>
      </c>
      <c r="B308" s="2" t="str">
        <f>TEXT(Calendar[[#This Row],[Date]],"DDD")</f>
        <v>Tue</v>
      </c>
      <c r="C308" s="3">
        <f>ROUNDDOWN((Calendar[[#This Row],[Date]]-"12/28/2014")/7,0)</f>
        <v>44</v>
      </c>
      <c r="D308">
        <f>WEEKDAY(Calendar[[#This Row],[Date]])</f>
        <v>3</v>
      </c>
    </row>
    <row r="309" spans="1:4" x14ac:dyDescent="0.25">
      <c r="A309" s="2">
        <v>42312</v>
      </c>
      <c r="B309" s="2" t="str">
        <f>TEXT(Calendar[[#This Row],[Date]],"DDD")</f>
        <v>Wed</v>
      </c>
      <c r="C309" s="3">
        <f>ROUNDDOWN((Calendar[[#This Row],[Date]]-"12/28/2014")/7,0)</f>
        <v>44</v>
      </c>
      <c r="D309">
        <f>WEEKDAY(Calendar[[#This Row],[Date]])</f>
        <v>4</v>
      </c>
    </row>
    <row r="310" spans="1:4" x14ac:dyDescent="0.25">
      <c r="A310" s="2">
        <v>42313</v>
      </c>
      <c r="B310" s="2" t="str">
        <f>TEXT(Calendar[[#This Row],[Date]],"DDD")</f>
        <v>Thu</v>
      </c>
      <c r="C310" s="3">
        <f>ROUNDDOWN((Calendar[[#This Row],[Date]]-"12/28/2014")/7,0)</f>
        <v>44</v>
      </c>
      <c r="D310">
        <f>WEEKDAY(Calendar[[#This Row],[Date]])</f>
        <v>5</v>
      </c>
    </row>
    <row r="311" spans="1:4" x14ac:dyDescent="0.25">
      <c r="A311" s="2">
        <v>42314</v>
      </c>
      <c r="B311" s="2" t="str">
        <f>TEXT(Calendar[[#This Row],[Date]],"DDD")</f>
        <v>Fri</v>
      </c>
      <c r="C311" s="3">
        <f>ROUNDDOWN((Calendar[[#This Row],[Date]]-"12/28/2014")/7,0)</f>
        <v>44</v>
      </c>
      <c r="D311">
        <f>WEEKDAY(Calendar[[#This Row],[Date]])</f>
        <v>6</v>
      </c>
    </row>
    <row r="312" spans="1:4" x14ac:dyDescent="0.25">
      <c r="A312" s="2">
        <v>42315</v>
      </c>
      <c r="B312" s="2" t="str">
        <f>TEXT(Calendar[[#This Row],[Date]],"DDD")</f>
        <v>Sat</v>
      </c>
      <c r="C312" s="3">
        <f>ROUNDDOWN((Calendar[[#This Row],[Date]]-"12/28/2014")/7,0)</f>
        <v>44</v>
      </c>
      <c r="D312">
        <f>WEEKDAY(Calendar[[#This Row],[Date]])</f>
        <v>7</v>
      </c>
    </row>
    <row r="313" spans="1:4" x14ac:dyDescent="0.25">
      <c r="A313" s="2">
        <v>42316</v>
      </c>
      <c r="B313" s="2" t="str">
        <f>TEXT(Calendar[[#This Row],[Date]],"DDD")</f>
        <v>Sun</v>
      </c>
      <c r="C313" s="3">
        <f>ROUNDDOWN((Calendar[[#This Row],[Date]]-"12/28/2014")/7,0)</f>
        <v>45</v>
      </c>
      <c r="D313">
        <f>WEEKDAY(Calendar[[#This Row],[Date]])</f>
        <v>1</v>
      </c>
    </row>
    <row r="314" spans="1:4" x14ac:dyDescent="0.25">
      <c r="A314" s="2">
        <v>42317</v>
      </c>
      <c r="B314" s="2" t="str">
        <f>TEXT(Calendar[[#This Row],[Date]],"DDD")</f>
        <v>Mon</v>
      </c>
      <c r="C314" s="3">
        <f>ROUNDDOWN((Calendar[[#This Row],[Date]]-"12/28/2014")/7,0)</f>
        <v>45</v>
      </c>
      <c r="D314">
        <f>WEEKDAY(Calendar[[#This Row],[Date]])</f>
        <v>2</v>
      </c>
    </row>
    <row r="315" spans="1:4" x14ac:dyDescent="0.25">
      <c r="A315" s="2">
        <v>42318</v>
      </c>
      <c r="B315" s="2" t="str">
        <f>TEXT(Calendar[[#This Row],[Date]],"DDD")</f>
        <v>Tue</v>
      </c>
      <c r="C315" s="3">
        <f>ROUNDDOWN((Calendar[[#This Row],[Date]]-"12/28/2014")/7,0)</f>
        <v>45</v>
      </c>
      <c r="D315">
        <f>WEEKDAY(Calendar[[#This Row],[Date]])</f>
        <v>3</v>
      </c>
    </row>
    <row r="316" spans="1:4" x14ac:dyDescent="0.25">
      <c r="A316" s="2">
        <v>42319</v>
      </c>
      <c r="B316" s="2" t="str">
        <f>TEXT(Calendar[[#This Row],[Date]],"DDD")</f>
        <v>Wed</v>
      </c>
      <c r="C316" s="3">
        <f>ROUNDDOWN((Calendar[[#This Row],[Date]]-"12/28/2014")/7,0)</f>
        <v>45</v>
      </c>
      <c r="D316">
        <f>WEEKDAY(Calendar[[#This Row],[Date]])</f>
        <v>4</v>
      </c>
    </row>
    <row r="317" spans="1:4" x14ac:dyDescent="0.25">
      <c r="A317" s="2">
        <v>42320</v>
      </c>
      <c r="B317" s="2" t="str">
        <f>TEXT(Calendar[[#This Row],[Date]],"DDD")</f>
        <v>Thu</v>
      </c>
      <c r="C317" s="3">
        <f>ROUNDDOWN((Calendar[[#This Row],[Date]]-"12/28/2014")/7,0)</f>
        <v>45</v>
      </c>
      <c r="D317">
        <f>WEEKDAY(Calendar[[#This Row],[Date]])</f>
        <v>5</v>
      </c>
    </row>
    <row r="318" spans="1:4" x14ac:dyDescent="0.25">
      <c r="A318" s="2">
        <v>42321</v>
      </c>
      <c r="B318" s="2" t="str">
        <f>TEXT(Calendar[[#This Row],[Date]],"DDD")</f>
        <v>Fri</v>
      </c>
      <c r="C318" s="3">
        <f>ROUNDDOWN((Calendar[[#This Row],[Date]]-"12/28/2014")/7,0)</f>
        <v>45</v>
      </c>
      <c r="D318">
        <f>WEEKDAY(Calendar[[#This Row],[Date]])</f>
        <v>6</v>
      </c>
    </row>
    <row r="319" spans="1:4" x14ac:dyDescent="0.25">
      <c r="A319" s="2">
        <v>42322</v>
      </c>
      <c r="B319" s="2" t="str">
        <f>TEXT(Calendar[[#This Row],[Date]],"DDD")</f>
        <v>Sat</v>
      </c>
      <c r="C319" s="3">
        <f>ROUNDDOWN((Calendar[[#This Row],[Date]]-"12/28/2014")/7,0)</f>
        <v>45</v>
      </c>
      <c r="D319">
        <f>WEEKDAY(Calendar[[#This Row],[Date]])</f>
        <v>7</v>
      </c>
    </row>
    <row r="320" spans="1:4" x14ac:dyDescent="0.25">
      <c r="A320" s="2">
        <v>42323</v>
      </c>
      <c r="B320" s="2" t="str">
        <f>TEXT(Calendar[[#This Row],[Date]],"DDD")</f>
        <v>Sun</v>
      </c>
      <c r="C320" s="3">
        <f>ROUNDDOWN((Calendar[[#This Row],[Date]]-"12/28/2014")/7,0)</f>
        <v>46</v>
      </c>
      <c r="D320">
        <f>WEEKDAY(Calendar[[#This Row],[Date]])</f>
        <v>1</v>
      </c>
    </row>
    <row r="321" spans="1:4" x14ac:dyDescent="0.25">
      <c r="A321" s="2">
        <v>42324</v>
      </c>
      <c r="B321" s="2" t="str">
        <f>TEXT(Calendar[[#This Row],[Date]],"DDD")</f>
        <v>Mon</v>
      </c>
      <c r="C321" s="3">
        <f>ROUNDDOWN((Calendar[[#This Row],[Date]]-"12/28/2014")/7,0)</f>
        <v>46</v>
      </c>
      <c r="D321">
        <f>WEEKDAY(Calendar[[#This Row],[Date]])</f>
        <v>2</v>
      </c>
    </row>
    <row r="322" spans="1:4" x14ac:dyDescent="0.25">
      <c r="A322" s="2">
        <v>42325</v>
      </c>
      <c r="B322" s="2" t="str">
        <f>TEXT(Calendar[[#This Row],[Date]],"DDD")</f>
        <v>Tue</v>
      </c>
      <c r="C322" s="3">
        <f>ROUNDDOWN((Calendar[[#This Row],[Date]]-"12/28/2014")/7,0)</f>
        <v>46</v>
      </c>
      <c r="D322">
        <f>WEEKDAY(Calendar[[#This Row],[Date]])</f>
        <v>3</v>
      </c>
    </row>
    <row r="323" spans="1:4" x14ac:dyDescent="0.25">
      <c r="A323" s="2">
        <v>42326</v>
      </c>
      <c r="B323" s="2" t="str">
        <f>TEXT(Calendar[[#This Row],[Date]],"DDD")</f>
        <v>Wed</v>
      </c>
      <c r="C323" s="3">
        <f>ROUNDDOWN((Calendar[[#This Row],[Date]]-"12/28/2014")/7,0)</f>
        <v>46</v>
      </c>
      <c r="D323">
        <f>WEEKDAY(Calendar[[#This Row],[Date]])</f>
        <v>4</v>
      </c>
    </row>
    <row r="324" spans="1:4" x14ac:dyDescent="0.25">
      <c r="A324" s="2">
        <v>42327</v>
      </c>
      <c r="B324" s="2" t="str">
        <f>TEXT(Calendar[[#This Row],[Date]],"DDD")</f>
        <v>Thu</v>
      </c>
      <c r="C324" s="3">
        <f>ROUNDDOWN((Calendar[[#This Row],[Date]]-"12/28/2014")/7,0)</f>
        <v>46</v>
      </c>
      <c r="D324">
        <f>WEEKDAY(Calendar[[#This Row],[Date]])</f>
        <v>5</v>
      </c>
    </row>
    <row r="325" spans="1:4" x14ac:dyDescent="0.25">
      <c r="A325" s="2">
        <v>42328</v>
      </c>
      <c r="B325" s="2" t="str">
        <f>TEXT(Calendar[[#This Row],[Date]],"DDD")</f>
        <v>Fri</v>
      </c>
      <c r="C325" s="3">
        <f>ROUNDDOWN((Calendar[[#This Row],[Date]]-"12/28/2014")/7,0)</f>
        <v>46</v>
      </c>
      <c r="D325">
        <f>WEEKDAY(Calendar[[#This Row],[Date]])</f>
        <v>6</v>
      </c>
    </row>
    <row r="326" spans="1:4" x14ac:dyDescent="0.25">
      <c r="A326" s="2">
        <v>42329</v>
      </c>
      <c r="B326" s="2" t="str">
        <f>TEXT(Calendar[[#This Row],[Date]],"DDD")</f>
        <v>Sat</v>
      </c>
      <c r="C326" s="3">
        <f>ROUNDDOWN((Calendar[[#This Row],[Date]]-"12/28/2014")/7,0)</f>
        <v>46</v>
      </c>
      <c r="D326">
        <f>WEEKDAY(Calendar[[#This Row],[Date]])</f>
        <v>7</v>
      </c>
    </row>
    <row r="327" spans="1:4" x14ac:dyDescent="0.25">
      <c r="A327" s="2">
        <v>42330</v>
      </c>
      <c r="B327" s="2" t="str">
        <f>TEXT(Calendar[[#This Row],[Date]],"DDD")</f>
        <v>Sun</v>
      </c>
      <c r="C327" s="3">
        <f>ROUNDDOWN((Calendar[[#This Row],[Date]]-"12/28/2014")/7,0)</f>
        <v>47</v>
      </c>
      <c r="D327">
        <f>WEEKDAY(Calendar[[#This Row],[Date]])</f>
        <v>1</v>
      </c>
    </row>
    <row r="328" spans="1:4" x14ac:dyDescent="0.25">
      <c r="A328" s="2">
        <v>42331</v>
      </c>
      <c r="B328" s="2" t="str">
        <f>TEXT(Calendar[[#This Row],[Date]],"DDD")</f>
        <v>Mon</v>
      </c>
      <c r="C328" s="3">
        <f>ROUNDDOWN((Calendar[[#This Row],[Date]]-"12/28/2014")/7,0)</f>
        <v>47</v>
      </c>
      <c r="D328">
        <f>WEEKDAY(Calendar[[#This Row],[Date]])</f>
        <v>2</v>
      </c>
    </row>
    <row r="329" spans="1:4" x14ac:dyDescent="0.25">
      <c r="A329" s="2">
        <v>42332</v>
      </c>
      <c r="B329" s="2" t="str">
        <f>TEXT(Calendar[[#This Row],[Date]],"DDD")</f>
        <v>Tue</v>
      </c>
      <c r="C329" s="3">
        <f>ROUNDDOWN((Calendar[[#This Row],[Date]]-"12/28/2014")/7,0)</f>
        <v>47</v>
      </c>
      <c r="D329">
        <f>WEEKDAY(Calendar[[#This Row],[Date]])</f>
        <v>3</v>
      </c>
    </row>
    <row r="330" spans="1:4" x14ac:dyDescent="0.25">
      <c r="A330" s="2">
        <v>42333</v>
      </c>
      <c r="B330" s="2" t="str">
        <f>TEXT(Calendar[[#This Row],[Date]],"DDD")</f>
        <v>Wed</v>
      </c>
      <c r="C330" s="3">
        <f>ROUNDDOWN((Calendar[[#This Row],[Date]]-"12/28/2014")/7,0)</f>
        <v>47</v>
      </c>
      <c r="D330">
        <f>WEEKDAY(Calendar[[#This Row],[Date]])</f>
        <v>4</v>
      </c>
    </row>
    <row r="331" spans="1:4" x14ac:dyDescent="0.25">
      <c r="A331" s="2">
        <v>42334</v>
      </c>
      <c r="B331" s="2" t="str">
        <f>TEXT(Calendar[[#This Row],[Date]],"DDD")</f>
        <v>Thu</v>
      </c>
      <c r="C331" s="3">
        <f>ROUNDDOWN((Calendar[[#This Row],[Date]]-"12/28/2014")/7,0)</f>
        <v>47</v>
      </c>
      <c r="D331">
        <f>WEEKDAY(Calendar[[#This Row],[Date]])</f>
        <v>5</v>
      </c>
    </row>
    <row r="332" spans="1:4" x14ac:dyDescent="0.25">
      <c r="A332" s="2">
        <v>42335</v>
      </c>
      <c r="B332" s="2" t="str">
        <f>TEXT(Calendar[[#This Row],[Date]],"DDD")</f>
        <v>Fri</v>
      </c>
      <c r="C332" s="3">
        <f>ROUNDDOWN((Calendar[[#This Row],[Date]]-"12/28/2014")/7,0)</f>
        <v>47</v>
      </c>
      <c r="D332">
        <f>WEEKDAY(Calendar[[#This Row],[Date]])</f>
        <v>6</v>
      </c>
    </row>
    <row r="333" spans="1:4" x14ac:dyDescent="0.25">
      <c r="A333" s="2">
        <v>42336</v>
      </c>
      <c r="B333" s="2" t="str">
        <f>TEXT(Calendar[[#This Row],[Date]],"DDD")</f>
        <v>Sat</v>
      </c>
      <c r="C333" s="3">
        <f>ROUNDDOWN((Calendar[[#This Row],[Date]]-"12/28/2014")/7,0)</f>
        <v>47</v>
      </c>
      <c r="D333">
        <f>WEEKDAY(Calendar[[#This Row],[Date]])</f>
        <v>7</v>
      </c>
    </row>
    <row r="334" spans="1:4" x14ac:dyDescent="0.25">
      <c r="A334" s="2">
        <v>42337</v>
      </c>
      <c r="B334" s="2" t="str">
        <f>TEXT(Calendar[[#This Row],[Date]],"DDD")</f>
        <v>Sun</v>
      </c>
      <c r="C334" s="3">
        <f>ROUNDDOWN((Calendar[[#This Row],[Date]]-"12/28/2014")/7,0)</f>
        <v>48</v>
      </c>
      <c r="D334">
        <f>WEEKDAY(Calendar[[#This Row],[Date]])</f>
        <v>1</v>
      </c>
    </row>
    <row r="335" spans="1:4" x14ac:dyDescent="0.25">
      <c r="A335" s="2">
        <v>42338</v>
      </c>
      <c r="B335" s="2" t="str">
        <f>TEXT(Calendar[[#This Row],[Date]],"DDD")</f>
        <v>Mon</v>
      </c>
      <c r="C335" s="3">
        <f>ROUNDDOWN((Calendar[[#This Row],[Date]]-"12/28/2014")/7,0)</f>
        <v>48</v>
      </c>
      <c r="D335">
        <f>WEEKDAY(Calendar[[#This Row],[Date]])</f>
        <v>2</v>
      </c>
    </row>
    <row r="336" spans="1:4" x14ac:dyDescent="0.25">
      <c r="A336" s="2">
        <v>42339</v>
      </c>
      <c r="B336" s="2" t="str">
        <f>TEXT(Calendar[[#This Row],[Date]],"DDD")</f>
        <v>Tue</v>
      </c>
      <c r="C336" s="3">
        <f>ROUNDDOWN((Calendar[[#This Row],[Date]]-"12/28/2014")/7,0)</f>
        <v>48</v>
      </c>
      <c r="D336">
        <f>WEEKDAY(Calendar[[#This Row],[Date]])</f>
        <v>3</v>
      </c>
    </row>
    <row r="337" spans="1:4" x14ac:dyDescent="0.25">
      <c r="A337" s="2">
        <v>42340</v>
      </c>
      <c r="B337" s="2" t="str">
        <f>TEXT(Calendar[[#This Row],[Date]],"DDD")</f>
        <v>Wed</v>
      </c>
      <c r="C337" s="3">
        <f>ROUNDDOWN((Calendar[[#This Row],[Date]]-"12/28/2014")/7,0)</f>
        <v>48</v>
      </c>
      <c r="D337">
        <f>WEEKDAY(Calendar[[#This Row],[Date]])</f>
        <v>4</v>
      </c>
    </row>
    <row r="338" spans="1:4" x14ac:dyDescent="0.25">
      <c r="A338" s="2">
        <v>42341</v>
      </c>
      <c r="B338" s="2" t="str">
        <f>TEXT(Calendar[[#This Row],[Date]],"DDD")</f>
        <v>Thu</v>
      </c>
      <c r="C338" s="3">
        <f>ROUNDDOWN((Calendar[[#This Row],[Date]]-"12/28/2014")/7,0)</f>
        <v>48</v>
      </c>
      <c r="D338">
        <f>WEEKDAY(Calendar[[#This Row],[Date]])</f>
        <v>5</v>
      </c>
    </row>
    <row r="339" spans="1:4" x14ac:dyDescent="0.25">
      <c r="A339" s="2">
        <v>42342</v>
      </c>
      <c r="B339" s="2" t="str">
        <f>TEXT(Calendar[[#This Row],[Date]],"DDD")</f>
        <v>Fri</v>
      </c>
      <c r="C339" s="3">
        <f>ROUNDDOWN((Calendar[[#This Row],[Date]]-"12/28/2014")/7,0)</f>
        <v>48</v>
      </c>
      <c r="D339">
        <f>WEEKDAY(Calendar[[#This Row],[Date]])</f>
        <v>6</v>
      </c>
    </row>
    <row r="340" spans="1:4" x14ac:dyDescent="0.25">
      <c r="A340" s="2">
        <v>42343</v>
      </c>
      <c r="B340" s="2" t="str">
        <f>TEXT(Calendar[[#This Row],[Date]],"DDD")</f>
        <v>Sat</v>
      </c>
      <c r="C340" s="3">
        <f>ROUNDDOWN((Calendar[[#This Row],[Date]]-"12/28/2014")/7,0)</f>
        <v>48</v>
      </c>
      <c r="D340">
        <f>WEEKDAY(Calendar[[#This Row],[Date]])</f>
        <v>7</v>
      </c>
    </row>
    <row r="341" spans="1:4" x14ac:dyDescent="0.25">
      <c r="A341" s="2">
        <v>42344</v>
      </c>
      <c r="B341" s="2" t="str">
        <f>TEXT(Calendar[[#This Row],[Date]],"DDD")</f>
        <v>Sun</v>
      </c>
      <c r="C341" s="3">
        <f>ROUNDDOWN((Calendar[[#This Row],[Date]]-"12/28/2014")/7,0)</f>
        <v>49</v>
      </c>
      <c r="D341">
        <f>WEEKDAY(Calendar[[#This Row],[Date]])</f>
        <v>1</v>
      </c>
    </row>
    <row r="342" spans="1:4" x14ac:dyDescent="0.25">
      <c r="A342" s="2">
        <v>42345</v>
      </c>
      <c r="B342" s="2" t="str">
        <f>TEXT(Calendar[[#This Row],[Date]],"DDD")</f>
        <v>Mon</v>
      </c>
      <c r="C342" s="3">
        <f>ROUNDDOWN((Calendar[[#This Row],[Date]]-"12/28/2014")/7,0)</f>
        <v>49</v>
      </c>
      <c r="D342">
        <f>WEEKDAY(Calendar[[#This Row],[Date]])</f>
        <v>2</v>
      </c>
    </row>
    <row r="343" spans="1:4" x14ac:dyDescent="0.25">
      <c r="A343" s="2">
        <v>42346</v>
      </c>
      <c r="B343" s="2" t="str">
        <f>TEXT(Calendar[[#This Row],[Date]],"DDD")</f>
        <v>Tue</v>
      </c>
      <c r="C343" s="3">
        <f>ROUNDDOWN((Calendar[[#This Row],[Date]]-"12/28/2014")/7,0)</f>
        <v>49</v>
      </c>
      <c r="D343">
        <f>WEEKDAY(Calendar[[#This Row],[Date]])</f>
        <v>3</v>
      </c>
    </row>
    <row r="344" spans="1:4" x14ac:dyDescent="0.25">
      <c r="A344" s="2">
        <v>42347</v>
      </c>
      <c r="B344" s="2" t="str">
        <f>TEXT(Calendar[[#This Row],[Date]],"DDD")</f>
        <v>Wed</v>
      </c>
      <c r="C344" s="3">
        <f>ROUNDDOWN((Calendar[[#This Row],[Date]]-"12/28/2014")/7,0)</f>
        <v>49</v>
      </c>
      <c r="D344">
        <f>WEEKDAY(Calendar[[#This Row],[Date]])</f>
        <v>4</v>
      </c>
    </row>
    <row r="345" spans="1:4" x14ac:dyDescent="0.25">
      <c r="A345" s="2">
        <v>42348</v>
      </c>
      <c r="B345" s="2" t="str">
        <f>TEXT(Calendar[[#This Row],[Date]],"DDD")</f>
        <v>Thu</v>
      </c>
      <c r="C345" s="3">
        <f>ROUNDDOWN((Calendar[[#This Row],[Date]]-"12/28/2014")/7,0)</f>
        <v>49</v>
      </c>
      <c r="D345">
        <f>WEEKDAY(Calendar[[#This Row],[Date]])</f>
        <v>5</v>
      </c>
    </row>
    <row r="346" spans="1:4" x14ac:dyDescent="0.25">
      <c r="A346" s="2">
        <v>42349</v>
      </c>
      <c r="B346" s="2" t="str">
        <f>TEXT(Calendar[[#This Row],[Date]],"DDD")</f>
        <v>Fri</v>
      </c>
      <c r="C346" s="3">
        <f>ROUNDDOWN((Calendar[[#This Row],[Date]]-"12/28/2014")/7,0)</f>
        <v>49</v>
      </c>
      <c r="D346">
        <f>WEEKDAY(Calendar[[#This Row],[Date]])</f>
        <v>6</v>
      </c>
    </row>
    <row r="347" spans="1:4" x14ac:dyDescent="0.25">
      <c r="A347" s="2">
        <v>42350</v>
      </c>
      <c r="B347" s="2" t="str">
        <f>TEXT(Calendar[[#This Row],[Date]],"DDD")</f>
        <v>Sat</v>
      </c>
      <c r="C347" s="3">
        <f>ROUNDDOWN((Calendar[[#This Row],[Date]]-"12/28/2014")/7,0)</f>
        <v>49</v>
      </c>
      <c r="D347">
        <f>WEEKDAY(Calendar[[#This Row],[Date]])</f>
        <v>7</v>
      </c>
    </row>
    <row r="348" spans="1:4" x14ac:dyDescent="0.25">
      <c r="A348" s="2">
        <v>42351</v>
      </c>
      <c r="B348" s="2" t="str">
        <f>TEXT(Calendar[[#This Row],[Date]],"DDD")</f>
        <v>Sun</v>
      </c>
      <c r="C348" s="3">
        <f>ROUNDDOWN((Calendar[[#This Row],[Date]]-"12/28/2014")/7,0)</f>
        <v>50</v>
      </c>
      <c r="D348">
        <f>WEEKDAY(Calendar[[#This Row],[Date]])</f>
        <v>1</v>
      </c>
    </row>
    <row r="349" spans="1:4" x14ac:dyDescent="0.25">
      <c r="A349" s="2">
        <v>42352</v>
      </c>
      <c r="B349" s="2" t="str">
        <f>TEXT(Calendar[[#This Row],[Date]],"DDD")</f>
        <v>Mon</v>
      </c>
      <c r="C349" s="3">
        <f>ROUNDDOWN((Calendar[[#This Row],[Date]]-"12/28/2014")/7,0)</f>
        <v>50</v>
      </c>
      <c r="D349">
        <f>WEEKDAY(Calendar[[#This Row],[Date]])</f>
        <v>2</v>
      </c>
    </row>
    <row r="350" spans="1:4" x14ac:dyDescent="0.25">
      <c r="A350" s="2">
        <v>42353</v>
      </c>
      <c r="B350" s="2" t="str">
        <f>TEXT(Calendar[[#This Row],[Date]],"DDD")</f>
        <v>Tue</v>
      </c>
      <c r="C350" s="3">
        <f>ROUNDDOWN((Calendar[[#This Row],[Date]]-"12/28/2014")/7,0)</f>
        <v>50</v>
      </c>
      <c r="D350">
        <f>WEEKDAY(Calendar[[#This Row],[Date]])</f>
        <v>3</v>
      </c>
    </row>
    <row r="351" spans="1:4" x14ac:dyDescent="0.25">
      <c r="A351" s="2">
        <v>42354</v>
      </c>
      <c r="B351" s="2" t="str">
        <f>TEXT(Calendar[[#This Row],[Date]],"DDD")</f>
        <v>Wed</v>
      </c>
      <c r="C351" s="3">
        <f>ROUNDDOWN((Calendar[[#This Row],[Date]]-"12/28/2014")/7,0)</f>
        <v>50</v>
      </c>
      <c r="D351">
        <f>WEEKDAY(Calendar[[#This Row],[Date]])</f>
        <v>4</v>
      </c>
    </row>
    <row r="352" spans="1:4" x14ac:dyDescent="0.25">
      <c r="A352" s="2">
        <v>42355</v>
      </c>
      <c r="B352" s="2" t="str">
        <f>TEXT(Calendar[[#This Row],[Date]],"DDD")</f>
        <v>Thu</v>
      </c>
      <c r="C352" s="3">
        <f>ROUNDDOWN((Calendar[[#This Row],[Date]]-"12/28/2014")/7,0)</f>
        <v>50</v>
      </c>
      <c r="D352">
        <f>WEEKDAY(Calendar[[#This Row],[Date]])</f>
        <v>5</v>
      </c>
    </row>
    <row r="353" spans="1:4" x14ac:dyDescent="0.25">
      <c r="A353" s="2">
        <v>42356</v>
      </c>
      <c r="B353" s="2" t="str">
        <f>TEXT(Calendar[[#This Row],[Date]],"DDD")</f>
        <v>Fri</v>
      </c>
      <c r="C353" s="3">
        <f>ROUNDDOWN((Calendar[[#This Row],[Date]]-"12/28/2014")/7,0)</f>
        <v>50</v>
      </c>
      <c r="D353">
        <f>WEEKDAY(Calendar[[#This Row],[Date]])</f>
        <v>6</v>
      </c>
    </row>
    <row r="354" spans="1:4" x14ac:dyDescent="0.25">
      <c r="A354" s="2">
        <v>42357</v>
      </c>
      <c r="B354" s="2" t="str">
        <f>TEXT(Calendar[[#This Row],[Date]],"DDD")</f>
        <v>Sat</v>
      </c>
      <c r="C354" s="3">
        <f>ROUNDDOWN((Calendar[[#This Row],[Date]]-"12/28/2014")/7,0)</f>
        <v>50</v>
      </c>
      <c r="D354">
        <f>WEEKDAY(Calendar[[#This Row],[Date]])</f>
        <v>7</v>
      </c>
    </row>
    <row r="355" spans="1:4" x14ac:dyDescent="0.25">
      <c r="A355" s="2">
        <v>42358</v>
      </c>
      <c r="B355" s="2" t="str">
        <f>TEXT(Calendar[[#This Row],[Date]],"DDD")</f>
        <v>Sun</v>
      </c>
      <c r="C355" s="3">
        <f>ROUNDDOWN((Calendar[[#This Row],[Date]]-"12/28/2014")/7,0)</f>
        <v>51</v>
      </c>
      <c r="D355">
        <f>WEEKDAY(Calendar[[#This Row],[Date]])</f>
        <v>1</v>
      </c>
    </row>
    <row r="356" spans="1:4" x14ac:dyDescent="0.25">
      <c r="A356" s="2">
        <v>42359</v>
      </c>
      <c r="B356" s="2" t="str">
        <f>TEXT(Calendar[[#This Row],[Date]],"DDD")</f>
        <v>Mon</v>
      </c>
      <c r="C356" s="3">
        <f>ROUNDDOWN((Calendar[[#This Row],[Date]]-"12/28/2014")/7,0)</f>
        <v>51</v>
      </c>
      <c r="D356">
        <f>WEEKDAY(Calendar[[#This Row],[Date]])</f>
        <v>2</v>
      </c>
    </row>
    <row r="357" spans="1:4" x14ac:dyDescent="0.25">
      <c r="A357" s="2">
        <v>42360</v>
      </c>
      <c r="B357" s="2" t="str">
        <f>TEXT(Calendar[[#This Row],[Date]],"DDD")</f>
        <v>Tue</v>
      </c>
      <c r="C357" s="3">
        <f>ROUNDDOWN((Calendar[[#This Row],[Date]]-"12/28/2014")/7,0)</f>
        <v>51</v>
      </c>
      <c r="D357">
        <f>WEEKDAY(Calendar[[#This Row],[Date]])</f>
        <v>3</v>
      </c>
    </row>
    <row r="358" spans="1:4" x14ac:dyDescent="0.25">
      <c r="A358" s="2">
        <v>42361</v>
      </c>
      <c r="B358" s="2" t="str">
        <f>TEXT(Calendar[[#This Row],[Date]],"DDD")</f>
        <v>Wed</v>
      </c>
      <c r="C358" s="3">
        <f>ROUNDDOWN((Calendar[[#This Row],[Date]]-"12/28/2014")/7,0)</f>
        <v>51</v>
      </c>
      <c r="D358">
        <f>WEEKDAY(Calendar[[#This Row],[Date]])</f>
        <v>4</v>
      </c>
    </row>
    <row r="359" spans="1:4" x14ac:dyDescent="0.25">
      <c r="A359" s="2">
        <v>42362</v>
      </c>
      <c r="B359" s="2" t="str">
        <f>TEXT(Calendar[[#This Row],[Date]],"DDD")</f>
        <v>Thu</v>
      </c>
      <c r="C359" s="3">
        <f>ROUNDDOWN((Calendar[[#This Row],[Date]]-"12/28/2014")/7,0)</f>
        <v>51</v>
      </c>
      <c r="D359">
        <f>WEEKDAY(Calendar[[#This Row],[Date]])</f>
        <v>5</v>
      </c>
    </row>
    <row r="360" spans="1:4" x14ac:dyDescent="0.25">
      <c r="A360" s="2">
        <v>42363</v>
      </c>
      <c r="B360" s="2" t="str">
        <f>TEXT(Calendar[[#This Row],[Date]],"DDD")</f>
        <v>Fri</v>
      </c>
      <c r="C360" s="3">
        <f>ROUNDDOWN((Calendar[[#This Row],[Date]]-"12/28/2014")/7,0)</f>
        <v>51</v>
      </c>
      <c r="D360">
        <f>WEEKDAY(Calendar[[#This Row],[Date]])</f>
        <v>6</v>
      </c>
    </row>
    <row r="361" spans="1:4" x14ac:dyDescent="0.25">
      <c r="A361" s="2">
        <v>42364</v>
      </c>
      <c r="B361" s="2" t="str">
        <f>TEXT(Calendar[[#This Row],[Date]],"DDD")</f>
        <v>Sat</v>
      </c>
      <c r="C361" s="3">
        <f>ROUNDDOWN((Calendar[[#This Row],[Date]]-"12/28/2014")/7,0)</f>
        <v>51</v>
      </c>
      <c r="D361">
        <f>WEEKDAY(Calendar[[#This Row],[Date]])</f>
        <v>7</v>
      </c>
    </row>
    <row r="362" spans="1:4" x14ac:dyDescent="0.25">
      <c r="A362" s="2">
        <v>42365</v>
      </c>
      <c r="B362" s="2" t="str">
        <f>TEXT(Calendar[[#This Row],[Date]],"DDD")</f>
        <v>Sun</v>
      </c>
      <c r="C362" s="3">
        <f>ROUNDDOWN((Calendar[[#This Row],[Date]]-"12/28/2014")/7,0)</f>
        <v>52</v>
      </c>
      <c r="D362">
        <f>WEEKDAY(Calendar[[#This Row],[Date]])</f>
        <v>1</v>
      </c>
    </row>
    <row r="363" spans="1:4" x14ac:dyDescent="0.25">
      <c r="A363" s="2">
        <v>42366</v>
      </c>
      <c r="B363" s="2" t="str">
        <f>TEXT(Calendar[[#This Row],[Date]],"DDD")</f>
        <v>Mon</v>
      </c>
      <c r="C363" s="3">
        <f>ROUNDDOWN((Calendar[[#This Row],[Date]]-"12/28/2014")/7,0)</f>
        <v>52</v>
      </c>
      <c r="D363">
        <f>WEEKDAY(Calendar[[#This Row],[Date]])</f>
        <v>2</v>
      </c>
    </row>
    <row r="364" spans="1:4" x14ac:dyDescent="0.25">
      <c r="A364" s="2">
        <v>42367</v>
      </c>
      <c r="B364" s="2" t="str">
        <f>TEXT(Calendar[[#This Row],[Date]],"DDD")</f>
        <v>Tue</v>
      </c>
      <c r="C364" s="3">
        <f>ROUNDDOWN((Calendar[[#This Row],[Date]]-"12/28/2014")/7,0)</f>
        <v>52</v>
      </c>
      <c r="D364">
        <f>WEEKDAY(Calendar[[#This Row],[Date]])</f>
        <v>3</v>
      </c>
    </row>
    <row r="365" spans="1:4" x14ac:dyDescent="0.25">
      <c r="A365" s="2">
        <v>42368</v>
      </c>
      <c r="B365" s="2" t="str">
        <f>TEXT(Calendar[[#This Row],[Date]],"DDD")</f>
        <v>Wed</v>
      </c>
      <c r="C365" s="3">
        <f>ROUNDDOWN((Calendar[[#This Row],[Date]]-"12/28/2014")/7,0)</f>
        <v>52</v>
      </c>
      <c r="D365">
        <f>WEEKDAY(Calendar[[#This Row],[Date]])</f>
        <v>4</v>
      </c>
    </row>
    <row r="366" spans="1:4" x14ac:dyDescent="0.25">
      <c r="A366" s="2">
        <v>42369</v>
      </c>
      <c r="B366" s="2" t="str">
        <f>TEXT(Calendar[[#This Row],[Date]],"DDD")</f>
        <v>Thu</v>
      </c>
      <c r="C366" s="3">
        <f>ROUNDDOWN((Calendar[[#This Row],[Date]]-"12/28/2014")/7,0)</f>
        <v>52</v>
      </c>
      <c r="D366">
        <f>WEEKDAY(Calendar[[#This Row],[Date]])</f>
        <v>5</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selection activeCell="F2" sqref="F2"/>
    </sheetView>
  </sheetViews>
  <sheetFormatPr defaultRowHeight="15" x14ac:dyDescent="0.25"/>
  <cols>
    <col min="1" max="1" width="16.85546875" customWidth="1"/>
    <col min="2" max="2" width="21.140625" customWidth="1"/>
  </cols>
  <sheetData>
    <row r="1" spans="1:8" x14ac:dyDescent="0.25">
      <c r="A1" t="s">
        <v>84</v>
      </c>
      <c r="B1" t="s">
        <v>85</v>
      </c>
      <c r="G1">
        <v>4</v>
      </c>
    </row>
    <row r="2" spans="1:8" x14ac:dyDescent="0.25">
      <c r="A2" t="s">
        <v>8</v>
      </c>
      <c r="B2">
        <v>1</v>
      </c>
      <c r="E2" t="s">
        <v>8</v>
      </c>
      <c r="F2">
        <v>1</v>
      </c>
      <c r="G2">
        <f>F2-G$1</f>
        <v>-3</v>
      </c>
      <c r="H2">
        <f>IF(F2&lt;G$1,G2+7,G2)</f>
        <v>4</v>
      </c>
    </row>
    <row r="3" spans="1:8" x14ac:dyDescent="0.25">
      <c r="A3" t="s">
        <v>6</v>
      </c>
      <c r="B3">
        <v>2</v>
      </c>
      <c r="E3" t="s">
        <v>6</v>
      </c>
      <c r="F3">
        <v>2</v>
      </c>
      <c r="G3">
        <f t="shared" ref="G3:G8" si="0">F3-G$1</f>
        <v>-2</v>
      </c>
      <c r="H3">
        <f t="shared" ref="H3:H8" si="1">IF(F3&lt;G$1,G3+7,G3)</f>
        <v>5</v>
      </c>
    </row>
    <row r="4" spans="1:8" x14ac:dyDescent="0.25">
      <c r="A4" t="s">
        <v>10</v>
      </c>
      <c r="B4">
        <v>3</v>
      </c>
      <c r="E4" t="s">
        <v>10</v>
      </c>
      <c r="F4">
        <v>3</v>
      </c>
      <c r="G4">
        <f t="shared" si="0"/>
        <v>-1</v>
      </c>
      <c r="H4">
        <f t="shared" si="1"/>
        <v>6</v>
      </c>
    </row>
    <row r="5" spans="1:8" x14ac:dyDescent="0.25">
      <c r="A5" t="s">
        <v>11</v>
      </c>
      <c r="B5">
        <v>4</v>
      </c>
      <c r="E5" t="s">
        <v>11</v>
      </c>
      <c r="F5">
        <v>4</v>
      </c>
      <c r="G5">
        <f t="shared" si="0"/>
        <v>0</v>
      </c>
      <c r="H5">
        <f t="shared" si="1"/>
        <v>0</v>
      </c>
    </row>
    <row r="6" spans="1:8" x14ac:dyDescent="0.25">
      <c r="A6" t="s">
        <v>9</v>
      </c>
      <c r="B6">
        <v>5</v>
      </c>
      <c r="E6" t="s">
        <v>9</v>
      </c>
      <c r="F6">
        <v>5</v>
      </c>
      <c r="G6">
        <f t="shared" si="0"/>
        <v>1</v>
      </c>
      <c r="H6">
        <f t="shared" si="1"/>
        <v>1</v>
      </c>
    </row>
    <row r="7" spans="1:8" x14ac:dyDescent="0.25">
      <c r="A7" t="s">
        <v>5</v>
      </c>
      <c r="B7">
        <v>6</v>
      </c>
      <c r="E7" t="s">
        <v>5</v>
      </c>
      <c r="F7">
        <v>6</v>
      </c>
      <c r="G7">
        <f t="shared" si="0"/>
        <v>2</v>
      </c>
      <c r="H7">
        <f t="shared" si="1"/>
        <v>2</v>
      </c>
    </row>
    <row r="8" spans="1:8" x14ac:dyDescent="0.25">
      <c r="A8" t="s">
        <v>7</v>
      </c>
      <c r="B8">
        <v>7</v>
      </c>
      <c r="E8" t="s">
        <v>7</v>
      </c>
      <c r="F8">
        <v>7</v>
      </c>
      <c r="G8">
        <f t="shared" si="0"/>
        <v>3</v>
      </c>
      <c r="H8">
        <f t="shared" si="1"/>
        <v>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24.xml.rels><?xml version="1.0" encoding="UTF-8" standalone="yes"?>
<Relationships xmlns="http://schemas.openxmlformats.org/package/2006/relationships"><Relationship Id="rId1" Type="http://schemas.openxmlformats.org/officeDocument/2006/relationships/customXmlProps" Target="itemProps24.xml"/></Relationships>
</file>

<file path=customXml/_rels/item25.xml.rels><?xml version="1.0" encoding="UTF-8" standalone="yes"?>
<Relationships xmlns="http://schemas.openxmlformats.org/package/2006/relationships"><Relationship Id="rId1" Type="http://schemas.openxmlformats.org/officeDocument/2006/relationships/customXmlProps" Target="itemProps25.xml"/></Relationships>
</file>

<file path=customXml/_rels/item26.xml.rels><?xml version="1.0" encoding="UTF-8" standalone="yes"?>
<Relationships xmlns="http://schemas.openxmlformats.org/package/2006/relationships"><Relationship Id="rId1" Type="http://schemas.openxmlformats.org/officeDocument/2006/relationships/customXmlProps" Target="itemProps26.xml"/></Relationships>
</file>

<file path=customXml/_rels/item27.xml.rels><?xml version="1.0" encoding="UTF-8" standalone="yes"?>
<Relationships xmlns="http://schemas.openxmlformats.org/package/2006/relationships"><Relationship Id="rId1" Type="http://schemas.openxmlformats.org/officeDocument/2006/relationships/customXmlProps" Target="itemProps27.xml"/></Relationships>
</file>

<file path=customXml/_rels/item28.xml.rels><?xml version="1.0" encoding="UTF-8" standalone="yes"?>
<Relationships xmlns="http://schemas.openxmlformats.org/package/2006/relationships"><Relationship Id="rId1" Type="http://schemas.openxmlformats.org/officeDocument/2006/relationships/customXmlProps" Target="itemProps28.xml"/></Relationships>
</file>

<file path=customXml/_rels/item29.xml.rels><?xml version="1.0" encoding="UTF-8" standalone="yes"?>
<Relationships xmlns="http://schemas.openxmlformats.org/package/2006/relationships"><Relationship Id="rId1" Type="http://schemas.openxmlformats.org/officeDocument/2006/relationships/customXmlProps" Target="itemProps29.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30.xml.rels><?xml version="1.0" encoding="UTF-8" standalone="yes"?>
<Relationships xmlns="http://schemas.openxmlformats.org/package/2006/relationships"><Relationship Id="rId1" Type="http://schemas.openxmlformats.org/officeDocument/2006/relationships/customXmlProps" Target="itemProps30.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X M L _ V i s i t o r C o u n t " > < C u s t o m C o n t e n t > & l t ; T a b l e W i d g e t G r i d S e r i a l i z a t i o n   x m l n s : x s d = " h t t p : / / w w w . w 3 . o r g / 2 0 0 1 / X M L S c h e m a "   x m l n s : x s i = " h t t p : / / w w w . w 3 . o r g / 2 0 0 1 / X M L S c h e m a - i n s t a n c e " & g t ; & l t ; C o l u m n S u g g e s t e d T y p e & g t ; & l t ; i t e m & g t ; & l t ; k e y & g t ; & l t ; s t r i n g & g t ; D a t e & l t ; / s t r i n g & g t ; & l t ; / k e y & g t ; & l t ; v a l u e & g t ; & l t ; s t r i n g & g t ; D a t e & l t ; / s t r i n g & g t ; & l t ; / v a l u e & g t ; & l t ; / i t e m & g t ; & l t ; / C o l u m n S u g g e s t e d T y p e & g t ; & l t ; C o l u m n F o r m a t   / & g t ; & l t ; C o l u m n A c c u r a c y   / & g t ; & l t ; C o l u m n C u r r e n c y S y m b o l   / & g t ; & l t ; C o l u m n P o s i t i v e P a t t e r n   / & g t ; & l t ; C o l u m n N e g a t i v e P a t t e r n   / & g t ; & l t ; C o l u m n W i d t h s & g t ; & l t ; i t e m & g t ; & l t ; k e y & g t ; & l t ; s t r i n g & g t ; D a t e & l t ; / s t r i n g & g t ; & l t ; / k e y & g t ; & l t ; v a l u e & g t ; & l t ; i n t & g t ; 8 9 & l t ; / i n t & g t ; & l t ; / v a l u e & g t ; & l t ; / i t e m & g t ; & l t ; i t e m & g t ; & l t ; k e y & g t ; & l t ; s t r i n g & g t ; V i s i t o r C o u n t & l t ; / s t r i n g & g t ; & l t ; / k e y & g t ; & l t ; v a l u e & g t ; & l t ; i n t & g t ; 1 1 9 & l t ; / i n t & g t ; & l t ; / v a l u e & g t ; & l t ; / i t e m & g t ; & l t ; / C o l u m n W i d t h s & g t ; & l t ; C o l u m n D i s p l a y I n d e x & g t ; & l t ; i t e m & g t ; & l t ; k e y & g t ; & l t ; s t r i n g & g t ; D a t e & l t ; / s t r i n g & g t ; & l t ; / k e y & g t ; & l t ; v a l u e & g t ; & l t ; i n t & g t ; 0 & l t ; / i n t & g t ; & l t ; / v a l u e & g t ; & l t ; / i t e m & g t ; & l t ; i t e m & g t ; & l t ; k e y & g t ; & l t ; s t r i n g & g t ; V i s i t o r C o u n t & l t ; / s t r i n g & g t ; & l t ; / k e y & g t ; & l t ; v a l u e & g t ; & l t ; i n t & g t ; 1 & l t ; / i n t & g t ; & l t ; / v a l u e & g t ; & l t ; / i t e m & g t ; & l t ; / C o l u m n D i s p l a y I n d e x & g t ; & l t ; C o l u m n F r o z e n   / & g t ; & l t ; C o l u m n C h e c k e d   / & g t ; & l t ; C o l u m n F i l t e r   / & g t ; & l t ; S e l e c t i o n F i l t e r   / & g t ; & l t ; F i l t e r P a r a m e t e r s   / & g t ; & l t ; I s S o r t D e s c e n d i n g & g t ; f a l s e & l t ; / I s S o r t D e s c e n d i n g & g t ; & l t ; / T a b l e W i d g e t G r i d S e r i a l i z a t i o n & g t ; < / C u s t o m C o n t e n t > < / G e m i n i > 
</file>

<file path=customXml/item10.xml>��< ? x m l   v e r s i o n = " 1 . 0 "   e n c o d i n g = " U T F - 1 6 " ? > < G e m i n i   x m l n s = " h t t p : / / g e m i n i / p i v o t c u s t o m i z a t i o n / D i a g r a m s " > < C u s t o m C o n t e n t > & l t ; A r r a y O f D i a g r a m M a n a g e r . S e r i a l i z a b l e D i a g r a m   x m l n s = " h t t p : / / s c h e m a s . d a t a c o n t r a c t . o r g / 2 0 0 4 / 0 7 / M i c r o s o f t . A n a l y s i s S e r v i c e s . C o m m o n "   x m l n s : i = " h t t p : / / w w w . w 3 . o r g / 2 0 0 1 / X M L S c h e m a - i n s t a n c e " & g t ; & l t ; D i a g r a m M a n a g e r . S e r i a l i z a b l e D i a g r a m & g t ; & l t ; A d a p t e r   i : t y p e = " M e a s u r e D i a g r a m S a n d b o x A d a p t e r " & g t ; & l t ; T a b l e N a m e & g t ; C a l e n d a r & 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 T a g s \ M e a s u r e & l t ; / K e y & g t ; & l t ; / M e a s u r e T a g K e y & g t ; & l t ; S h o w H i d d e n & g t ; t r u e & l t ; / S h o w H i d d e n & g t ; & l t ; V a l u e T a g K e y & g t ; & l t ; K e y & g t ; S t a t i c   T a g s \ V a l u e & l t ; / K e y & g t ; & l t ; / V a l u e T a g K e y & g t ; & l t ; / D i s p l a y C o n t e x t & g t ; & l t ; D i s p l a y T y p e & g t ; M e a s u r e G r i d & l t ; / D i s p l a y T y p e & g t ; & l t ; K e y   i : t y p e = " S a n d b o x E d i t o r M e a s u r e G r i d K e y " & g t ; & l t ; T a b l e N a m e & g t ; C a l e n d a r & l t ; / T a b l e N a m e & g t ; & l t ; / K e y & g t ; & l t ; M a i n t a i n e r 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A v e r a g e & l t ; / K e y & g t ; & l t ; / D i a g r a m O b j e c t K e y & g t ; & l t ; D i a g r a m O b j e c t K e y & g t ; & l t ; K e y & g t ; A c t i o n s \ A u t o M e a s u r e _ C o u n t & l t ; / K e y & g t ; & l t ; / D i a g r a m O b j e c t K e y & g t ; & l t ; D i a g r a m O b j e c t K e y & g t ; & l t ; K e y & g t ; A c t i o n s \ A u t o M e a s u r e _ M a x & l t ; / K e y & g t ; & l t ; / D i a g r a m O b j e c t K e y & g t ; & l t ; D i a g r a m O b j e c t K e y & g t ; & l t ; K e y & g t ; A c t i o n s \ A u t o M e a s u r e _ M i n & 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 T a g s \ I s   r e a d o n l y & l t ; / K e y & g t ; & l t ; / D i a g r a m O b j e c t K e y & g t ; & l t ; D i a g r a m O b j e c t K e y & g t ; & l t ; K e y & g t ; C o l u m n s \ D a t e & l t ; / K e y & g t ; & l t ; / D i a g r a m O b j e c t K e y & g t ; & l t ; D i a g r a m O b j e c t K e y & g t ; & l t ; K e y & g t ; C o l u m n s \ W e e k d a y & l t ; / K e y & g t ; & l t ; / D i a g r a m O b j e c t K e y & g t ; & l t ; D i a g r a m O b j e c t K e y & g t ; & l t ; K e y & g t ; C o l u m n s \ W e e k N u m & l t ; / K e y & g t ; & l t ; / D i a g r a m O b j e c t K e y & g t ; & l t ; D i a g r a m O b j e c t K e y & g t ; & l t ; K e y & g t ; C o l u m n s \ W e e k d a y N u m & 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F o c u s C o l u m n & g t ; - 1 & l t ; / F o c u s C o l u m n & g t ; & l t ; F o c u s R o w & g t ; - 1 & l t ; / F o c u s R o w & g t ; & l t ; S e l e c t i o n E n d C o l u m n & g t ; - 1 & l t ; / S e l e c t i o n E n d C o l u m n & g t ; & l t ; S e l e c t i o n E n d R o w & g t ; - 1 & l t ; / S e l e c t i o n E n d R o w & g t ; & l t ; S e l e c t i o n S t a r t C o l u m n & g t ; - 1 & l t ; / S e l e c t i o n S t a r t C o l u m n & g t ; & l t ; S e l e c t i o n S t a r t R o w & g t ; - 1 & l t ; / S e l e c t i o n S t a r t R o w & g t ; & l t ; T e x t s / & g t ; & l t ; / a : V a l u e & g t ; & l t ; / a : K e y V a l u e O f D i a g r a m O b j e c t K e y a n y T y p e z b w N T n L X & g t ; & l t ; a : K e y V a l u e O f D i a g r a m O b j e c t K e y a n y T y p e z b w N T n L X & g t ; & l t ; a : K e y & g t ; & l t ; K e y & g t ; A c t i o n s \ D e l e t e & l t ; / K e y & g t ; & l t ; / a : K e y & g t ; & l t ; a : V a l u e   i : t y p e = " M e a s u r e G r i d B a s e V i e w S t a t e \ I D i a g r a m A c t i o n " / & g t ; & l t ; / a : K e y V a l u e O f D i a g r a m O b j e c t K e y a n y T y p e z b w N T n L X & g t ; & l t ; a : K e y V a l u e O f D i a g r a m O b j e c t K e y a n y T y p e z b w N T n L X & g t ; & l t ; a : K e y & g t ; & l t ; K e y & g t ; A c t i o n s \ C o n v e r t   t o   K P I & l t ; / K e y & g t ; & l t ; / a : K e y & g t ; & l t ; a : V a l u e   i : t y p e = " M e a s u r e G r i d B a s e V i e w S t a t e \ I D i a g r a m A c t i o n " / & g t ; & l t ; / a : K e y V a l u e O f D i a g r a m O b j e c t K e y a n y T y p e z b w N T n L X & g t ; & l t ; a : K e y V a l u e O f D i a g r a m O b j e c t K e y a n y T y p e z b w N T n L X & g t ; & l t ; a : K e y & g t ; & l t ; K e y & g t ; A c t i o n s \ E d i t   K P I & l t ; / K e y & g t ; & l t ; / a : K e y & g t ; & l t ; a : V a l u e   i : t y p e = " M e a s u r e G r i d B a s e V i e w S t a t e \ I D i a g r a m A c t i o n " / & g t ; & l t ; / a : K e y V a l u e O f D i a g r a m O b j e c t K e y a n y T y p e z b w N T n L X & g t ; & l t ; a : K e y V a l u e O f D i a g r a m O b j e c t K e y a n y T y p e z b w N T n L X & g t ; & l t ; a : K e y & g t ; & l t ; K e y & g t ; A c t i o n s \ R e m o v e   K P I & l t ; / K e y & g t ; & l t ; / a : K e y & g t ; & l t ; a : V a l u e   i : t y p e = " M e a s u r e G r i d B a s e V i e w S t a t e \ I D i a g r a m A c t i o n " / & g t ; & l t ; / a : K e y V a l u e O f D i a g r a m O b j e c t K e y a n y T y p e z b w N T n L X & g t ; & l t ; a : K e y V a l u e O f D i a g r a m O b j e c t K e y a n y T y p e z b w N T n L X & g t ; & l t ; a : K e y & g t ; & l t ; K e y & g t ; A c t i o n s \ C o p y   M e a s u r e & l t ; / K e y & g t ; & l t ; / a : K e y & g t ; & l t ; a : V a l u e   i : t y p e = " M e a s u r e G r i d B a s e V i e w S t a t e \ I D i a g r a m A c t i o n " / & g t ; & l t ; / a : K e y V a l u e O f D i a g r a m O b j e c t K e y a n y T y p e z b w N T n L X & g t ; & l t ; a : K e y V a l u e O f D i a g r a m O b j e c t K e y a n y T y p e z b w N T n L X & g t ; & l t ; a : K e y & g t ; & l t ; K e y & g t ; A c t i o n s \ A u t o M e a s u r e _ S u m & l t ; / K e y & g t ; & l t ; / a : K e y & g t ; & l t ; a : V a l u e   i : t y p e = " M e a s u r e G r i d B a s e V i e w S t a t e \ I D i a g r a m A c t i o n " / & g t ; & l t ; / a : K e y V a l u e O f D i a g r a m O b j e c t K e y a n y T y p e z b w N T n L X & g t ; & l t ; a : K e y V a l u e O f D i a g r a m O b j e c t K e y a n y T y p e z b w N T n L X & g t ; & l t ; a : K e y & g t ; & l t ; K e y & g t ; A c t i o n s \ A u t o M e a s u r e _ A v e r a g e & l t ; / K e y & g t ; & l t ; / a : K e y & g t ; & l t ; a : V a l u e   i : t y p e = " M e a s u r e G r i d B a s e V i e w S t a t e \ I D i a g r a m A c t i o n " / & g t ; & l t ; / a : K e y V a l u e O f D i a g r a m O b j e c t K e y a n y T y p e z b w N T n L X & g t ; & l t ; a : K e y V a l u e O f D i a g r a m O b j e c t K e y a n y T y p e z b w N T n L X & g t ; & l t ; a : K e y & g t ; & l t ; K e y & g t ; A c t i o n s \ A u t o M e a s u r e _ C o u n t & l t ; / K e y & g t ; & l t ; / a : K e y & g t ; & l t ; a : V a l u e   i : t y p e = " M e a s u r e G r i d B a s e V i e w S t a t e \ I D i a g r a m A c t i o n " / & g t ; & l t ; / a : K e y V a l u e O f D i a g r a m O b j e c t K e y a n y T y p e z b w N T n L X & g t ; & l t ; a : K e y V a l u e O f D i a g r a m O b j e c t K e y a n y T y p e z b w N T n L X & g t ; & l t ; a : K e y & g t ; & l t ; K e y & g t ; A c t i o n s \ A u t o M e a s u r e _ M a x & l t ; / K e y & g t ; & l t ; / a : K e y & g t ; & l t ; a : V a l u e   i : t y p e = " M e a s u r e G r i d B a s e V i e w S t a t e \ I D i a g r a m A c t i o n " / & g t ; & l t ; / a : K e y V a l u e O f D i a g r a m O b j e c t K e y a n y T y p e z b w N T n L X & g t ; & l t ; a : K e y V a l u e O f D i a g r a m O b j e c t K e y a n y T y p e z b w N T n L X & g t ; & l t ; a : K e y & g t ; & l t ; K e y & g t ; A c t i o n s \ A u t o M e a s u r e _ M i n & l t ; / K e y & g t ; & l t ; / a : K e y & g t ; & l t ; a : V a l u e   i : t y p e = " M e a s u r e G r i d B a s e V i e w S t a t e \ I D i a g r a m A c t i o n " / & g t ; & l t ; / a : K e y V a l u e O f D i a g r a m O b j e c t K e y a n y T y p e z b w N T n L X & g t ; & l t ; a : K e y V a l u e O f D i a g r a m O b j e c t K e y a n y T y p e z b w N T n L X & g t ; & l t ; a : K e y & g t ; & l t ; K e y & g t ; A c t i o n s \ A u t o M e a s u r e _ D i s t i n c t C o u n t & l t ; / K e y & g t ; & l t ; / a : K e y & g t ; & l t ; a : V a l u e   i : t y p e = " M e a s u r e G r i d B a s e V i e w S t a t e \ I D i a g r a m A c t i o n " / & g t ; & l t ; / a : K e y V a l u e O f D i a g r a m O b j e c t K e y a n y T y p e z b w N T n L X & g t ; & l t ; a : K e y V a l u e O f D i a g r a m O b j e c t K e y a n y T y p e z b w N T n L X & g t ; & l t ; a : K e y & g t ; & l t ; K e y & g t ; A c t i o n s \ E d i t & l t ; / K e y & g t ; & l t ; / a : K e y & g t ; & l t ; a : V a l u e   i : t y p e = " M e a s u r e G r i d B a s e V i e w S t a t e \ I D i a g r a m A c t i o n " / & g t ; & l t ; / a : K e y V a l u e O f D i a g r a m O b j e c t K e y a n y T y p e z b w N T n L X & g t ; & l t ; a : K e y V a l u e O f D i a g r a m O b j e c t K e y a n y T y p e z b w N T n L X & g t ; & l t ; a : K e y & g t ; & l t ; K e y & g t ; A c t i o n s \ C r e a t e & l t ; / K e y & g t ; & l t ; / a : K e y & g t ; & l t ; a : V a l u e   i : t y p e = " M e a s u r e G r i d B a s e V i e w S t a t e \ I D i a g r a m A c t i o n " / & g t ; & l t ; / a : K e y V a l u e O f D i a g r a m O b j e c t K e y a n y T y p e z b w N T n L X & g t ; & l t ; a : K e y V a l u e O f D i a g r a m O b j e c t K e y a n y T y p e z b w N T n L X & g t ; & l t ; a : K e y & g t ; & l t ; K e y & g t ; A c t i o n s \ F o r m a t & l t ; / K e y & g t ; & l t ; / a : K e y & g t ; & l t ; a : V a l u e   i : t y p e = " M e a s u r e G r i d B a s e V i e w S t a t e \ I D i a g r a m A c t i o n " / & g t ; & l t ; / a : K e y V a l u e O f D i a g r a m O b j e c t K e y a n y T y p e z b w N T n L X & g t ; & l t ; a : K e y V a l u e O f D i a g r a m O b j e c t K e y a n y T y p e z b w N T n L X & g t ; & l t ; a : K e y & g t ; & l t ; K e y & g t ; A c t i o n s \ E d i t   D e s c r i p t i o n & l t ; / K e y & g t ; & l t ; / a : K e y & g t ; & l t ; a : V a l u e   i : t y p e = " M e a s u r e G r i d B a s e V i e w S t a t e \ I D i a g r a m A c t i o n " / & g t ; & l t ; / a : K e y V a l u e O f D i a g r a m O b j e c t K e y a n y T y p e z b w N T n L X & g t ; & l t ; a : K e y V a l u e O f D i a g r a m O b j e c t K e y a n y T y p e z b w N T n L X & g t ; & l t ; a : K e y & g t ; & l t ; K e y & g t ; A c t i o n s \ H i d e   M e a s u r e s & l t ; / K e y & g t ; & l t ; / a : K e y & g t ; & l t ; a : V a l u e   i : t y p e = " M e a s u r e G r i d B a s e V i e w S t a t e \ I D i a g r a m A c t i o n " / & g t ; & l t ; / a : K e y V a l u e O f D i a g r a m O b j e c t K e y a n y T y p e z b w N T n L X & g t ; & l t ; a : K e y V a l u e O f D i a g r a m O b j e c t K e y a n y T y p e z b w N T n L X & g t ; & l t ; a : K e y & g t ; & l t ; K e y & g t ; A c t i o n s \ U n h i d e   M e a s u r e s & l t ; / K e y & g t ; & l t ; / a : K e y & g t ; & l t ; a : V a l u e   i : t y p e = " M e a s u r e G r i d B a s e V i e w S t a t e \ I D i a g r a m A c t i o n " / & g t ; & l t ; / a : K e y V a l u e O f D i a g r a m O b j e c t K e y a n y T y p e z b w N T n L X & g t ; & l t ; a : K e y V a l u e O f D i a g r a m O b j e c t K e y a n y T y p e z b w N T n L X & g t ; & l t ; a : K e y & g t ; & l t ; K e y & g t ; T a g G r o u p s \ T y p e s & l t ; / K e y & g t ; & l t ; / a : K e y & g t ; & l t ; a : V a l u e   i : t y p e = " M e a s u r e G r i d B a s e V i e w S t a t e \ I D i a g r a m T a g G r o u p " / & g t ; & l t ; / a : K e y V a l u e O f D i a g r a m O b j e c t K e y a n y T y p e z b w N T n L X & g t ; & l t ; a : K e y V a l u e O f D i a g r a m O b j e c t K e y a n y T y p e z b w N T n L X & g t ; & l t ; a : K e y & g t ; & l t ; K e y & g t ; T a g G r o u p s \ L i n k   T y p e s & l t ; / K e y & g t ; & l t ; / a : K e y & g t ; & l t ; a : V a l u e   i : t y p e = " M e a s u r e G r i d B a s e V i e w S t a t e \ I D i a g r a m T a g G r o u p " / & g t ; & l t ; / a : K e y V a l u e O f D i a g r a m O b j e c t K e y a n y T y p e z b w N T n L X & g t ; & l t ; a : K e y V a l u e O f D i a g r a m O b j e c t K e y a n y T y p e z b w N T n L X & g t ; & l t ; a : K e y & g t ; & l t ; K e y & g t ; T a g G r o u p s \ K P I & l t ; / K e y & g t ; & l t ; / a : K e y & g t ; & l t ; a : V a l u e   i : t y p e = " M e a s u r e G r i d B a s e V i e w S t a t e \ I D i a g r a m T a g G r o u p " / & g t ; & l t ; / a : K e y V a l u e O f D i a g r a m O b j e c t K e y a n y T y p e z b w N T n L X & g t ; & l t ; a : K e y V a l u e O f D i a g r a m O b j e c t K e y a n y T y p e z b w N T n L X & g t ; & l t ; a : K e y & g t ; & l t ; K e y & g t ; T a g G r o u p s \ E r r o r s & l t ; / K e y & g t ; & l t ; / a : K e y & g t ; & l t ; a : V a l u e   i : t y p e = " M e a s u r e G r i d B a s e V i e w S t a t e \ I D i a g r a m T a g G r o u p " / & g t ; & l t ; / a : K e y V a l u e O f D i a g r a m O b j e c t K e y a n y T y p e z b w N T n L X & g t ; & l t ; a : K e y V a l u e O f D i a g r a m O b j e c t K e y a n y T y p e z b w N T n L X & g t ; & l t ; a : K e y & g t ; & l t ; K e y & g t ; T a g G r o u p s \ V a l u e s   a n d   F o r m u l a s & l t ; / K e y & g t ; & l t ; / a : K e y & g t ; & l t ; a : V a l u e   i : t y p e = " M e a s u r e G r i d B a s e V i e w S t a t e \ I D i a g r a m T a g G r o u p " / & g t ; & l t ; / a : K e y V a l u e O f D i a g r a m O b j e c t K e y a n y T y p e z b w N T n L X & g t ; & l t ; a : K e y V a l u e O f D i a g r a m O b j e c t K e y a n y T y p e z b w N T n L X & g t ; & l t ; a : K e y & g t ; & l t ; K e y & g t ; T a g G r o u p s \ S t a t e & l t ; / K e y & g t ; & l t ; / a : K e y & g t ; & l t ; a : V a l u e   i : t y p e = " M e a s u r e G r i d B a s e V i e w S t a t e \ I D i a g r a m T a g G r o u p " / & g t ; & l t ; / a : K e y V a l u e O f D i a g r a m O b j e c t K e y a n y T y p e z b w N T n L X & g t ; & l t ; a : K e y V a l u e O f D i a g r a m O b j e c t K e y a n y T y p e z b w N T n L X & g t ; & l t ; a : K e y & g t ; & l t ; K e y & g t ; S t a t i c   T a g s \ C o l u m n & l t ; / K e y & g t ; & l t ; / a : K e y & g t ; & l t ; a : V a l u e   i : t y p e = " M e a s u r e G r i d B a s e V i e w S t a t e \ I D i a g r a m T a g " / & g t ; & l t ; / a : K e y V a l u e O f D i a g r a m O b j e c t K e y a n y T y p e z b w N T n L X & g t ; & l t ; a : K e y V a l u e O f D i a g r a m O b j e c t K e y a n y T y p e z b w N T n L X & g t ; & l t ; a : K e y & g t ; & l t ; K e y & g t ; S t a t i c   T a g s \ M e a s u r e & l t ; / K e y & g t ; & l t ; / a : K e y & g t ; & l t ; a : V a l u e   i : t y p e = " M e a s u r e G r i d B a s e V i e w S t a t e \ I D i a g r a m T a g " / & g t ; & l t ; / a : K e y V a l u e O f D i a g r a m O b j e c t K e y a n y T y p e z b w N T n L X & g t ; & l t ; a : K e y V a l u e O f D i a g r a m O b j e c t K e y a n y T y p e z b w N T n L X & g t ; & l t ; a : K e y & g t ; & l t ; K e y & g t ; S t a t i c   T a g s \ I m p l i c i t   M e a s u r e   a n d   S o u r c e   C o l u m n   L i n k & l t ; / K e y & g t ; & l t ; / a : K e y & g t ; & l t ; a : V a l u e   i : t y p e = " M e a s u r e G r i d B a s e V i e w S t a t e \ I D i a g r a m T a g " / & g t ; & l t ; / a : K e y V a l u e O f D i a g r a m O b j e c t K e y a n y T y p e z b w N T n L X & g t ; & l t ; a : K e y V a l u e O f D i a g r a m O b j e c t K e y a n y T y p e z b w N T n L X & g t ; & l t ; a : K e y & g t ; & l t ; K e y & g t ; S t a t i c   T a g s \ K P I & l t ; / K e y & g t ; & l t ; / a : K e y & g t ; & l t ; a : V a l u e   i : t y p e = " M e a s u r e G r i d B a s e V i e w S t a t e \ I D i a g r a m T a g " / & g t ; & l t ; / a : K e y V a l u e O f D i a g r a m O b j e c t K e y a n y T y p e z b w N T n L X & g t ; & l t ; a : K e y V a l u e O f D i a g r a m O b j e c t K e y a n y T y p e z b w N T n L X & g t ; & l t ; a : K e y & g t ; & l t ; K e y & g t ; S t a t i c   T a g s \ S e m a n t i c   E r r o r & l t ; / K e y & g t ; & l t ; / a : K e y & g t ; & l t ; a : V a l u e   i : t y p e = " M e a s u r e G r i d B a s e V i e w S t a t e \ I D i a g r a m T a g " / & g t ; & l t ; / a : K e y V a l u e O f D i a g r a m O b j e c t K e y a n y T y p e z b w N T n L X & g t ; & l t ; a : K e y V a l u e O f D i a g r a m O b j e c t K e y a n y T y p e z b w N T n L X & g t ; & l t ; a : K e y & g t ; & l t ; K e y & g t ; S t a t i c   T a g s \ C a l c u l a t i o n   E r r o r & l t ; / K e y & g t ; & l t ; / a : K e y & g t ; & l t ; a : V a l u e   i : t y p e = " M e a s u r e G r i d B a s e V i e w S t a t e \ I D i a g r a m T a g " / & g t ; & l t ; / a : K e y V a l u e O f D i a g r a m O b j e c t K e y a n y T y p e z b w N T n L X & g t ; & l t ; a : K e y V a l u e O f D i a g r a m O b j e c t K e y a n y T y p e z b w N T n L X & g t ; & l t ; a : K e y & g t ; & l t ; K e y & g t ; S t a t i c   T a g s \ V a l u e & l t ; / K e y & g t ; & l t ; / a : K e y & g t ; & l t ; a : V a l u e   i : t y p e = " M e a s u r e G r i d B a s e V i e w S t a t e \ I D i a g r a m T a g " / & g t ; & l t ; / a : K e y V a l u e O f D i a g r a m O b j e c t K e y a n y T y p e z b w N T n L X & g t ; & l t ; a : K e y V a l u e O f D i a g r a m O b j e c t K e y a n y T y p e z b w N T n L X & g t ; & l t ; a : K e y & g t ; & l t ; K e y & g t ; S t a t i c   T a g s \ F o r m u l a & l t ; / K e y & g t ; & l t ; / a : K e y & g t ; & l t ; a : V a l u e   i : t y p e = " M e a s u r e G r i d B a s e V i e w S t a t e \ I D i a g r a m T a g " / & g t ; & l t ; / a : K e y V a l u e O f D i a g r a m O b j e c t K e y a n y T y p e z b w N T n L X & g t ; & l t ; a : K e y V a l u e O f D i a g r a m O b j e c t K e y a n y T y p e z b w N T n L X & g t ; & l t ; a : K e y & g t ; & l t ; K e y & g t ; S t a t i c   T a g s \ E v a l u a t i o n   i n   p r o g r e s s & l t ; / K e y & g t ; & l t ; / a : K e y & g t ; & l t ; a : V a l u e   i : t y p e = " M e a s u r e G r i d B a s e V i e w S t a t e \ I D i a g r a m T a g " / & g t ; & l t ; / a : K e y V a l u e O f D i a g r a m O b j e c t K e y a n y T y p e z b w N T n L X & g t ; & l t ; a : K e y V a l u e O f D i a g r a m O b j e c t K e y a n y T y p e z b w N T n L X & g t ; & l t ; a : K e y & g t ; & l t ; K e y & g t ; S t a t i c   T a g s \ I s   i m p l i c i t   m e a s u r e & l t ; / K e y & g t ; & l t ; / a : K e y & g t ; & l t ; a : V a l u e   i : t y p e = " M e a s u r e G r i d B a s e V i e w S t a t e \ I D i a g r a m T a g " / & g t ; & l t ; / a : K e y V a l u e O f D i a g r a m O b j e c t K e y a n y T y p e z b w N T n L X & g t ; & l t ; a : K e y V a l u e O f D i a g r a m O b j e c t K e y a n y T y p e z b w N T n L X & g t ; & l t ; a : K e y & g t ; & l t ; K e y & g t ; S t a t i c   T a g s \ H i d d e n & l t ; / K e y & g t ; & l t ; / a : K e y & g t ; & l t ; a : V a l u e   i : t y p e = " M e a s u r e G r i d B a s e V i e w S t a t e \ I D i a g r a m T a g " / & g t ; & l t ; / a : K e y V a l u e O f D i a g r a m O b j e c t K e y a n y T y p e z b w N T n L X & g t ; & l t ; a : K e y V a l u e O f D i a g r a m O b j e c t K e y a n y T y p e z b w N T n L X & g t ; & l t ; a : K e y & g t ; & l t ; K e y & g t ; S t a t i c   T a g s \ I s   r e a d o n l y & l t ; / K e y & g t ; & l t ; / a : K e y & g t ; & l t ; a : V a l u e   i : t y p e = " M e a s u r e G r i d B a s e V i e w S t a t e \ I D i a g r a m T a g " / & g t ; & l t ; / a : K e y V a l u e O f D i a g r a m O b j e c t K e y a n y T y p e z b w N T n L X & g t ; & l t ; a : K e y V a l u e O f D i a g r a m O b j e c t K e y a n y T y p e z b w N T n L X & g t ; & l t ; a : K e y & g t ; & l t ; K e y & g t ; C o l u m n s \ D a t e & l t ; / K e y & g t ; & l t ; / a : K e y & g t ; & l t ; a : V a l u e   i : t y p e = " M e a s u r e G r i d N o d e V i e w S t a t e " & g t ; & l t ; L a y e d O u t & g t ; t r u e & l t ; / L a y e d O u t & g t ; & l t ; / a : V a l u e & g t ; & l t ; / a : K e y V a l u e O f D i a g r a m O b j e c t K e y a n y T y p e z b w N T n L X & g t ; & l t ; a : K e y V a l u e O f D i a g r a m O b j e c t K e y a n y T y p e z b w N T n L X & g t ; & l t ; a : K e y & g t ; & l t ; K e y & g t ; C o l u m n s \ W e e k d a y & l t ; / K e y & g t ; & l t ; / a : K e y & g t ; & l t ; a : V a l u e   i : t y p e = " M e a s u r e G r i d N o d e V i e w S t a t e " & g t ; & l t ; C o l u m n & g t ; 1 & l t ; / C o l u m n & g t ; & l t ; L a y e d O u t & g t ; t r u e & l t ; / L a y e d O u t & g t ; & l t ; / a : V a l u e & g t ; & l t ; / a : K e y V a l u e O f D i a g r a m O b j e c t K e y a n y T y p e z b w N T n L X & g t ; & l t ; a : K e y V a l u e O f D i a g r a m O b j e c t K e y a n y T y p e z b w N T n L X & g t ; & l t ; a : K e y & g t ; & l t ; K e y & g t ; C o l u m n s \ W e e k N u m & l t ; / K e y & g t ; & l t ; / a : K e y & g t ; & l t ; a : V a l u e   i : t y p e = " M e a s u r e G r i d N o d e V i e w S t a t e " & g t ; & l t ; C o l u m n & g t ; 2 & l t ; / C o l u m n & g t ; & l t ; L a y e d O u t & g t ; t r u e & l t ; / L a y e d O u t & g t ; & l t ; / a : V a l u e & g t ; & l t ; / a : K e y V a l u e O f D i a g r a m O b j e c t K e y a n y T y p e z b w N T n L X & g t ; & l t ; a : K e y V a l u e O f D i a g r a m O b j e c t K e y a n y T y p e z b w N T n L X & g t ; & l t ; a : K e y & g t ; & l t ; K e y & g t ; C o l u m n s \ W e e k d a y N u m & l t ; / K e y & g t ; & l t ; / a : K e y & g t ; & l t ; a : V a l u e   i : t y p e = " M e a s u r e G r i d N o d e V i e w S t a t e " & g t ; & l t ; C o l u m n & g t ; 3 & l t ; / C o l u m n & g t ; & l t ; L a y e d O u t & g t ; t r u e & l t ; / L a y e d O u t & g t ; & l t ; / a : V a l u e & g t ; & l t ; / a : K e y V a l u e O f D i a g r a m O b j e c t K e y a n y T y p e z b w N T n L X & g t ; & l t ; / V i e w S t a t e s & g t ; & l t ; / D i a g r a m M a n a g e r . S e r i a l i z a b l e D i a g r a m & g t ; & l t ; D i a g r a m M a n a g e r . S e r i a l i z a b l e D i a g r a m & g t ; & l t ; A d a p t e r   i : t y p e = " M e a s u r e D i a g r a m S a n d b o x A d a p t e r " & g t ; & l t ; T a b l e N a m e & g t ; W e e k d a y S t a r t S e l e c t o r & 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 T a g s \ M e a s u r e & l t ; / K e y & g t ; & l t ; / M e a s u r e T a g K e y & g t ; & l t ; S h o w H i d d e n & g t ; t r u e & l t ; / S h o w H i d d e n & g t ; & l t ; V a l u e T a g K e y & g t ; & l t ; K e y & g t ; S t a t i c   T a g s \ V a l u e & l t ; / K e y & g t ; & l t ; / V a l u e T a g K e y & g t ; & l t ; / D i s p l a y C o n t e x t & g t ; & l t ; D i s p l a y T y p e & g t ; M e a s u r e G r i d & l t ; / D i s p l a y T y p e & g t ; & l t ; K e y   i : t y p e = " S a n d b o x E d i t o r M e a s u r e G r i d K e y " & g t ; & l t ; T a b l e N a m e & g t ; W e e k d a y S t a r t S e l e c t o r & l t ; / T a b l e N a m e & g t ; & l t ; / K e y & g t ; & l t ; M a i n t a i n e r 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A v e r a g e & l t ; / K e y & g t ; & l t ; / D i a g r a m O b j e c t K e y & g t ; & l t ; D i a g r a m O b j e c t K e y & g t ; & l t ; K e y & g t ; A c t i o n s \ A u t o M e a s u r e _ C o u n t & l t ; / K e y & g t ; & l t ; / D i a g r a m O b j e c t K e y & g t ; & l t ; D i a g r a m O b j e c t K e y & g t ; & l t ; K e y & g t ; A c t i o n s \ A u t o M e a s u r e _ M a x & l t ; / K e y & g t ; & l t ; / D i a g r a m O b j e c t K e y & g t ; & l t ; D i a g r a m O b j e c t K e y & g t ; & l t ; K e y & g t ; A c t i o n s \ A u t o M e a s u r e _ M i n & 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 T a g s \ I s   r e a d o n l y & l t ; / K e y & g t ; & l t ; / D i a g r a m O b j e c t K e y & g t ; & l t ; D i a g r a m O b j e c t K e y & g t ; & l t ; K e y & g t ; M e a s u r e s \ S e l e c t e d   W e e k d a y S e l e c t N u m & l t ; / K e y & g t ; & l t ; / D i a g r a m O b j e c t K e y & g t ; & l t ; D i a g r a m O b j e c t K e y & g t ; & l t ; K e y & g t ; M e a s u r e s \ S e l e c t e d   W e e k d a y S e l e c t N u m \ T a g I n f o \ F o r m u l a & l t ; / K e y & g t ; & l t ; / D i a g r a m O b j e c t K e y & g t ; & l t ; D i a g r a m O b j e c t K e y & g t ; & l t ; K e y & g t ; M e a s u r e s \ S e l e c t e d   W e e k d a y S e l e c t N u m \ T a g I n f o \ V a l u e & l t ; / K e y & g t ; & l t ; / D i a g r a m O b j e c t K e y & g t ; & l t ; D i a g r a m O b j e c t K e y & g t ; & l t ; K e y & g t ; M e a s u r e s \ S e l e c t e d C a l e n d a r W e e k d a y & l t ; / K e y & g t ; & l t ; / D i a g r a m O b j e c t K e y & g t ; & l t ; D i a g r a m O b j e c t K e y & g t ; & l t ; K e y & g t ; M e a s u r e s \ S e l e c t e d C a l e n d a r W e e k d a y \ T a g I n f o \ F o r m u l a & l t ; / K e y & g t ; & l t ; / D i a g r a m O b j e c t K e y & g t ; & l t ; D i a g r a m O b j e c t K e y & g t ; & l t ; K e y & g t ; M e a s u r e s \ S e l e c t e d C a l e n d a r W e e k d a y \ T a g I n f o \ V a l u e & l t ; / K e y & g t ; & l t ; / D i a g r a m O b j e c t K e y & g t ; & l t ; D i a g r a m O b j e c t K e y & g t ; & l t ; K e y & g t ; M e a s u r e s \ S e l e c t e d C a l e n d a r W e e k d a y O f f s e t & l t ; / K e y & g t ; & l t ; / D i a g r a m O b j e c t K e y & g t ; & l t ; D i a g r a m O b j e c t K e y & g t ; & l t ; K e y & g t ; M e a s u r e s \ S e l e c t e d C a l e n d a r W e e k d a y O f f s e t \ T a g I n f o \ F o r m u l a & l t ; / K e y & g t ; & l t ; / D i a g r a m O b j e c t K e y & g t ; & l t ; D i a g r a m O b j e c t K e y & g t ; & l t ; K e y & g t ; M e a s u r e s \ S e l e c t e d C a l e n d a r W e e k d a y O f f s e t \ T a g I n f o \ V a l u e & l t ; / K e y & g t ; & l t ; / D i a g r a m O b j e c t K e y & g t ; & l t ; D i a g r a m O b j e c t K e y & g t ; & l t ; K e y & g t ; M e a s u r e s \ W e e k d a y S t a r t S e l e c t o r S e l e c t e d & l t ; / K e y & g t ; & l t ; / D i a g r a m O b j e c t K e y & g t ; & l t ; D i a g r a m O b j e c t K e y & g t ; & l t ; K e y & g t ; M e a s u r e s \ W e e k d a y S t a r t S e l e c t o r S e l e c t e d \ T a g I n f o \ F o r m u l a & l t ; / K e y & g t ; & l t ; / D i a g r a m O b j e c t K e y & g t ; & l t ; D i a g r a m O b j e c t K e y & g t ; & l t ; K e y & g t ; M e a s u r e s \ W e e k d a y S t a r t S e l e c t o r S e l e c t e d \ T a g I n f o \ V a l u e & l t ; / K e y & g t ; & l t ; / D i a g r a m O b j e c t K e y & g t ; & l t ; D i a g r a m O b j e c t K e y & g t ; & l t ; K e y & g t ; M e a s u r e s \ C a l e n d a r W e e k d a y I S F I L T E R E D & l t ; / K e y & g t ; & l t ; / D i a g r a m O b j e c t K e y & g t ; & l t ; D i a g r a m O b j e c t K e y & g t ; & l t ; K e y & g t ; M e a s u r e s \ C a l e n d a r W e e k d a y I S F I L T E R E D \ T a g I n f o \ F o r m u l a & l t ; / K e y & g t ; & l t ; / D i a g r a m O b j e c t K e y & g t ; & l t ; D i a g r a m O b j e c t K e y & g t ; & l t ; K e y & g t ; M e a s u r e s \ C a l e n d a r W e e k d a y I S F I L T E R E D \ T a g I n f o \ V a l u e & l t ; / K e y & g t ; & l t ; / D i a g r a m O b j e c t K e y & g t ; & l t ; D i a g r a m O b j e c t K e y & g t ; & l t ; K e y & g t ; C o l u m n s \ W e e k d a y S e l e c t & l t ; / K e y & g t ; & l t ; / D i a g r a m O b j e c t K e y & g t ; & l t ; D i a g r a m O b j e c t K e y & g t ; & l t ; K e y & g t ; C o l u m n s \ W e e k d a y S e l e c t N u m & 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F o c u s C o l u m n & g t ; - 1 & l t ; / F o c u s C o l u m n & g t ; & l t ; F o c u s R o w & g t ; - 1 & l t ; / F o c u s R o w & g t ; & l t ; S e l e c t i o n E n d C o l u m n & g t ; - 1 & l t ; / S e l e c t i o n E n d C o l u m n & g t ; & l t ; S e l e c t i o n E n d R o w & g t ; - 1 & l t ; / S e l e c t i o n E n d R o w & g t ; & l t ; S e l e c t i o n S t a r t C o l u m n & g t ; - 1 & l t ; / S e l e c t i o n S t a r t C o l u m n & g t ; & l t ; S e l e c t i o n S t a r t R o w & g t ; - 1 & l t ; / S e l e c t i o n S t a r t R o w & g t ; & l t ; T e x t s / & g t ; & l t ; / a : V a l u e & g t ; & l t ; / a : K e y V a l u e O f D i a g r a m O b j e c t K e y a n y T y p e z b w N T n L X & g t ; & l t ; a : K e y V a l u e O f D i a g r a m O b j e c t K e y a n y T y p e z b w N T n L X & g t ; & l t ; a : K e y & g t ; & l t ; K e y & g t ; A c t i o n s \ D e l e t e & l t ; / K e y & g t ; & l t ; / a : K e y & g t ; & l t ; a : V a l u e   i : t y p e = " M e a s u r e G r i d B a s e V i e w S t a t e \ I D i a g r a m A c t i o n " / & g t ; & l t ; / a : K e y V a l u e O f D i a g r a m O b j e c t K e y a n y T y p e z b w N T n L X & g t ; & l t ; a : K e y V a l u e O f D i a g r a m O b j e c t K e y a n y T y p e z b w N T n L X & g t ; & l t ; a : K e y & g t ; & l t ; K e y & g t ; A c t i o n s \ C o n v e r t   t o   K P I & l t ; / K e y & g t ; & l t ; / a : K e y & g t ; & l t ; a : V a l u e   i : t y p e = " M e a s u r e G r i d B a s e V i e w S t a t e \ I D i a g r a m A c t i o n " / & g t ; & l t ; / a : K e y V a l u e O f D i a g r a m O b j e c t K e y a n y T y p e z b w N T n L X & g t ; & l t ; a : K e y V a l u e O f D i a g r a m O b j e c t K e y a n y T y p e z b w N T n L X & g t ; & l t ; a : K e y & g t ; & l t ; K e y & g t ; A c t i o n s \ E d i t   K P I & l t ; / K e y & g t ; & l t ; / a : K e y & g t ; & l t ; a : V a l u e   i : t y p e = " M e a s u r e G r i d B a s e V i e w S t a t e \ I D i a g r a m A c t i o n " / & g t ; & l t ; / a : K e y V a l u e O f D i a g r a m O b j e c t K e y a n y T y p e z b w N T n L X & g t ; & l t ; a : K e y V a l u e O f D i a g r a m O b j e c t K e y a n y T y p e z b w N T n L X & g t ; & l t ; a : K e y & g t ; & l t ; K e y & g t ; A c t i o n s \ R e m o v e   K P I & l t ; / K e y & g t ; & l t ; / a : K e y & g t ; & l t ; a : V a l u e   i : t y p e = " M e a s u r e G r i d B a s e V i e w S t a t e \ I D i a g r a m A c t i o n " / & g t ; & l t ; / a : K e y V a l u e O f D i a g r a m O b j e c t K e y a n y T y p e z b w N T n L X & g t ; & l t ; a : K e y V a l u e O f D i a g r a m O b j e c t K e y a n y T y p e z b w N T n L X & g t ; & l t ; a : K e y & g t ; & l t ; K e y & g t ; A c t i o n s \ C o p y   M e a s u r e & l t ; / K e y & g t ; & l t ; / a : K e y & g t ; & l t ; a : V a l u e   i : t y p e = " M e a s u r e G r i d B a s e V i e w S t a t e \ I D i a g r a m A c t i o n " / & g t ; & l t ; / a : K e y V a l u e O f D i a g r a m O b j e c t K e y a n y T y p e z b w N T n L X & g t ; & l t ; a : K e y V a l u e O f D i a g r a m O b j e c t K e y a n y T y p e z b w N T n L X & g t ; & l t ; a : K e y & g t ; & l t ; K e y & g t ; A c t i o n s \ A u t o M e a s u r e _ S u m & l t ; / K e y & g t ; & l t ; / a : K e y & g t ; & l t ; a : V a l u e   i : t y p e = " M e a s u r e G r i d B a s e V i e w S t a t e \ I D i a g r a m A c t i o n " / & g t ; & l t ; / a : K e y V a l u e O f D i a g r a m O b j e c t K e y a n y T y p e z b w N T n L X & g t ; & l t ; a : K e y V a l u e O f D i a g r a m O b j e c t K e y a n y T y p e z b w N T n L X & g t ; & l t ; a : K e y & g t ; & l t ; K e y & g t ; A c t i o n s \ A u t o M e a s u r e _ A v e r a g e & l t ; / K e y & g t ; & l t ; / a : K e y & g t ; & l t ; a : V a l u e   i : t y p e = " M e a s u r e G r i d B a s e V i e w S t a t e \ I D i a g r a m A c t i o n " / & g t ; & l t ; / a : K e y V a l u e O f D i a g r a m O b j e c t K e y a n y T y p e z b w N T n L X & g t ; & l t ; a : K e y V a l u e O f D i a g r a m O b j e c t K e y a n y T y p e z b w N T n L X & g t ; & l t ; a : K e y & g t ; & l t ; K e y & g t ; A c t i o n s \ A u t o M e a s u r e _ C o u n t & l t ; / K e y & g t ; & l t ; / a : K e y & g t ; & l t ; a : V a l u e   i : t y p e = " M e a s u r e G r i d B a s e V i e w S t a t e \ I D i a g r a m A c t i o n " / & g t ; & l t ; / a : K e y V a l u e O f D i a g r a m O b j e c t K e y a n y T y p e z b w N T n L X & g t ; & l t ; a : K e y V a l u e O f D i a g r a m O b j e c t K e y a n y T y p e z b w N T n L X & g t ; & l t ; a : K e y & g t ; & l t ; K e y & g t ; A c t i o n s \ A u t o M e a s u r e _ M a x & l t ; / K e y & g t ; & l t ; / a : K e y & g t ; & l t ; a : V a l u e   i : t y p e = " M e a s u r e G r i d B a s e V i e w S t a t e \ I D i a g r a m A c t i o n " / & g t ; & l t ; / a : K e y V a l u e O f D i a g r a m O b j e c t K e y a n y T y p e z b w N T n L X & g t ; & l t ; a : K e y V a l u e O f D i a g r a m O b j e c t K e y a n y T y p e z b w N T n L X & g t ; & l t ; a : K e y & g t ; & l t ; K e y & g t ; A c t i o n s \ A u t o M e a s u r e _ M i n & l t ; / K e y & g t ; & l t ; / a : K e y & g t ; & l t ; a : V a l u e   i : t y p e = " M e a s u r e G r i d B a s e V i e w S t a t e \ I D i a g r a m A c t i o n " / & g t ; & l t ; / a : K e y V a l u e O f D i a g r a m O b j e c t K e y a n y T y p e z b w N T n L X & g t ; & l t ; a : K e y V a l u e O f D i a g r a m O b j e c t K e y a n y T y p e z b w N T n L X & g t ; & l t ; a : K e y & g t ; & l t ; K e y & g t ; A c t i o n s \ A u t o M e a s u r e _ D i s t i n c t C o u n t & l t ; / K e y & g t ; & l t ; / a : K e y & g t ; & l t ; a : V a l u e   i : t y p e = " M e a s u r e G r i d B a s e V i e w S t a t e \ I D i a g r a m A c t i o n " / & g t ; & l t ; / a : K e y V a l u e O f D i a g r a m O b j e c t K e y a n y T y p e z b w N T n L X & g t ; & l t ; a : K e y V a l u e O f D i a g r a m O b j e c t K e y a n y T y p e z b w N T n L X & g t ; & l t ; a : K e y & g t ; & l t ; K e y & g t ; A c t i o n s \ E d i t & l t ; / K e y & g t ; & l t ; / a : K e y & g t ; & l t ; a : V a l u e   i : t y p e = " M e a s u r e G r i d B a s e V i e w S t a t e \ I D i a g r a m A c t i o n " / & g t ; & l t ; / a : K e y V a l u e O f D i a g r a m O b j e c t K e y a n y T y p e z b w N T n L X & g t ; & l t ; a : K e y V a l u e O f D i a g r a m O b j e c t K e y a n y T y p e z b w N T n L X & g t ; & l t ; a : K e y & g t ; & l t ; K e y & g t ; A c t i o n s \ C r e a t e & l t ; / K e y & g t ; & l t ; / a : K e y & g t ; & l t ; a : V a l u e   i : t y p e = " M e a s u r e G r i d B a s e V i e w S t a t e \ I D i a g r a m A c t i o n " / & g t ; & l t ; / a : K e y V a l u e O f D i a g r a m O b j e c t K e y a n y T y p e z b w N T n L X & g t ; & l t ; a : K e y V a l u e O f D i a g r a m O b j e c t K e y a n y T y p e z b w N T n L X & g t ; & l t ; a : K e y & g t ; & l t ; K e y & g t ; A c t i o n s \ F o r m a t & l t ; / K e y & g t ; & l t ; / a : K e y & g t ; & l t ; a : V a l u e   i : t y p e = " M e a s u r e G r i d B a s e V i e w S t a t e \ I D i a g r a m A c t i o n " / & g t ; & l t ; / a : K e y V a l u e O f D i a g r a m O b j e c t K e y a n y T y p e z b w N T n L X & g t ; & l t ; a : K e y V a l u e O f D i a g r a m O b j e c t K e y a n y T y p e z b w N T n L X & g t ; & l t ; a : K e y & g t ; & l t ; K e y & g t ; A c t i o n s \ E d i t   D e s c r i p t i o n & l t ; / K e y & g t ; & l t ; / a : K e y & g t ; & l t ; a : V a l u e   i : t y p e = " M e a s u r e G r i d B a s e V i e w S t a t e \ I D i a g r a m A c t i o n " / & g t ; & l t ; / a : K e y V a l u e O f D i a g r a m O b j e c t K e y a n y T y p e z b w N T n L X & g t ; & l t ; a : K e y V a l u e O f D i a g r a m O b j e c t K e y a n y T y p e z b w N T n L X & g t ; & l t ; a : K e y & g t ; & l t ; K e y & g t ; A c t i o n s \ H i d e   M e a s u r e s & l t ; / K e y & g t ; & l t ; / a : K e y & g t ; & l t ; a : V a l u e   i : t y p e = " M e a s u r e G r i d B a s e V i e w S t a t e \ I D i a g r a m A c t i o n " / & g t ; & l t ; / a : K e y V a l u e O f D i a g r a m O b j e c t K e y a n y T y p e z b w N T n L X & g t ; & l t ; a : K e y V a l u e O f D i a g r a m O b j e c t K e y a n y T y p e z b w N T n L X & g t ; & l t ; a : K e y & g t ; & l t ; K e y & g t ; A c t i o n s \ U n h i d e   M e a s u r e s & l t ; / K e y & g t ; & l t ; / a : K e y & g t ; & l t ; a : V a l u e   i : t y p e = " M e a s u r e G r i d B a s e V i e w S t a t e \ I D i a g r a m A c t i o n " / & g t ; & l t ; / a : K e y V a l u e O f D i a g r a m O b j e c t K e y a n y T y p e z b w N T n L X & g t ; & l t ; a : K e y V a l u e O f D i a g r a m O b j e c t K e y a n y T y p e z b w N T n L X & g t ; & l t ; a : K e y & g t ; & l t ; K e y & g t ; T a g G r o u p s \ T y p e s & l t ; / K e y & g t ; & l t ; / a : K e y & g t ; & l t ; a : V a l u e   i : t y p e = " M e a s u r e G r i d B a s e V i e w S t a t e \ I D i a g r a m T a g G r o u p " / & g t ; & l t ; / a : K e y V a l u e O f D i a g r a m O b j e c t K e y a n y T y p e z b w N T n L X & g t ; & l t ; a : K e y V a l u e O f D i a g r a m O b j e c t K e y a n y T y p e z b w N T n L X & g t ; & l t ; a : K e y & g t ; & l t ; K e y & g t ; T a g G r o u p s \ L i n k   T y p e s & l t ; / K e y & g t ; & l t ; / a : K e y & g t ; & l t ; a : V a l u e   i : t y p e = " M e a s u r e G r i d B a s e V i e w S t a t e \ I D i a g r a m T a g G r o u p " / & g t ; & l t ; / a : K e y V a l u e O f D i a g r a m O b j e c t K e y a n y T y p e z b w N T n L X & g t ; & l t ; a : K e y V a l u e O f D i a g r a m O b j e c t K e y a n y T y p e z b w N T n L X & g t ; & l t ; a : K e y & g t ; & l t ; K e y & g t ; T a g G r o u p s \ K P I & l t ; / K e y & g t ; & l t ; / a : K e y & g t ; & l t ; a : V a l u e   i : t y p e = " M e a s u r e G r i d B a s e V i e w S t a t e \ I D i a g r a m T a g G r o u p " / & g t ; & l t ; / a : K e y V a l u e O f D i a g r a m O b j e c t K e y a n y T y p e z b w N T n L X & g t ; & l t ; a : K e y V a l u e O f D i a g r a m O b j e c t K e y a n y T y p e z b w N T n L X & g t ; & l t ; a : K e y & g t ; & l t ; K e y & g t ; T a g G r o u p s \ E r r o r s & l t ; / K e y & g t ; & l t ; / a : K e y & g t ; & l t ; a : V a l u e   i : t y p e = " M e a s u r e G r i d B a s e V i e w S t a t e \ I D i a g r a m T a g G r o u p " / & g t ; & l t ; / a : K e y V a l u e O f D i a g r a m O b j e c t K e y a n y T y p e z b w N T n L X & g t ; & l t ; a : K e y V a l u e O f D i a g r a m O b j e c t K e y a n y T y p e z b w N T n L X & g t ; & l t ; a : K e y & g t ; & l t ; K e y & g t ; T a g G r o u p s \ V a l u e s   a n d   F o r m u l a s & l t ; / K e y & g t ; & l t ; / a : K e y & g t ; & l t ; a : V a l u e   i : t y p e = " M e a s u r e G r i d B a s e V i e w S t a t e \ I D i a g r a m T a g G r o u p " / & g t ; & l t ; / a : K e y V a l u e O f D i a g r a m O b j e c t K e y a n y T y p e z b w N T n L X & g t ; & l t ; a : K e y V a l u e O f D i a g r a m O b j e c t K e y a n y T y p e z b w N T n L X & g t ; & l t ; a : K e y & g t ; & l t ; K e y & g t ; T a g G r o u p s \ S t a t e & l t ; / K e y & g t ; & l t ; / a : K e y & g t ; & l t ; a : V a l u e   i : t y p e = " M e a s u r e G r i d B a s e V i e w S t a t e \ I D i a g r a m T a g G r o u p " / & g t ; & l t ; / a : K e y V a l u e O f D i a g r a m O b j e c t K e y a n y T y p e z b w N T n L X & g t ; & l t ; a : K e y V a l u e O f D i a g r a m O b j e c t K e y a n y T y p e z b w N T n L X & g t ; & l t ; a : K e y & g t ; & l t ; K e y & g t ; S t a t i c   T a g s \ C o l u m n & l t ; / K e y & g t ; & l t ; / a : K e y & g t ; & l t ; a : V a l u e   i : t y p e = " M e a s u r e G r i d B a s e V i e w S t a t e \ I D i a g r a m T a g " / & g t ; & l t ; / a : K e y V a l u e O f D i a g r a m O b j e c t K e y a n y T y p e z b w N T n L X & g t ; & l t ; a : K e y V a l u e O f D i a g r a m O b j e c t K e y a n y T y p e z b w N T n L X & g t ; & l t ; a : K e y & g t ; & l t ; K e y & g t ; S t a t i c   T a g s \ M e a s u r e & l t ; / K e y & g t ; & l t ; / a : K e y & g t ; & l t ; a : V a l u e   i : t y p e = " M e a s u r e G r i d B a s e V i e w S t a t e \ I D i a g r a m T a g " / & g t ; & l t ; / a : K e y V a l u e O f D i a g r a m O b j e c t K e y a n y T y p e z b w N T n L X & g t ; & l t ; a : K e y V a l u e O f D i a g r a m O b j e c t K e y a n y T y p e z b w N T n L X & g t ; & l t ; a : K e y & g t ; & l t ; K e y & g t ; S t a t i c   T a g s \ I m p l i c i t   M e a s u r e   a n d   S o u r c e   C o l u m n   L i n k & l t ; / K e y & g t ; & l t ; / a : K e y & g t ; & l t ; a : V a l u e   i : t y p e = " M e a s u r e G r i d B a s e V i e w S t a t e \ I D i a g r a m T a g " / & g t ; & l t ; / a : K e y V a l u e O f D i a g r a m O b j e c t K e y a n y T y p e z b w N T n L X & g t ; & l t ; a : K e y V a l u e O f D i a g r a m O b j e c t K e y a n y T y p e z b w N T n L X & g t ; & l t ; a : K e y & g t ; & l t ; K e y & g t ; S t a t i c   T a g s \ K P I & l t ; / K e y & g t ; & l t ; / a : K e y & g t ; & l t ; a : V a l u e   i : t y p e = " M e a s u r e G r i d B a s e V i e w S t a t e \ I D i a g r a m T a g " / & g t ; & l t ; / a : K e y V a l u e O f D i a g r a m O b j e c t K e y a n y T y p e z b w N T n L X & g t ; & l t ; a : K e y V a l u e O f D i a g r a m O b j e c t K e y a n y T y p e z b w N T n L X & g t ; & l t ; a : K e y & g t ; & l t ; K e y & g t ; S t a t i c   T a g s \ S e m a n t i c   E r r o r & l t ; / K e y & g t ; & l t ; / a : K e y & g t ; & l t ; a : V a l u e   i : t y p e = " M e a s u r e G r i d B a s e V i e w S t a t e \ I D i a g r a m T a g " / & g t ; & l t ; / a : K e y V a l u e O f D i a g r a m O b j e c t K e y a n y T y p e z b w N T n L X & g t ; & l t ; a : K e y V a l u e O f D i a g r a m O b j e c t K e y a n y T y p e z b w N T n L X & g t ; & l t ; a : K e y & g t ; & l t ; K e y & g t ; S t a t i c   T a g s \ C a l c u l a t i o n   E r r o r & l t ; / K e y & g t ; & l t ; / a : K e y & g t ; & l t ; a : V a l u e   i : t y p e = " M e a s u r e G r i d B a s e V i e w S t a t e \ I D i a g r a m T a g " / & g t ; & l t ; / a : K e y V a l u e O f D i a g r a m O b j e c t K e y a n y T y p e z b w N T n L X & g t ; & l t ; a : K e y V a l u e O f D i a g r a m O b j e c t K e y a n y T y p e z b w N T n L X & g t ; & l t ; a : K e y & g t ; & l t ; K e y & g t ; S t a t i c   T a g s \ V a l u e & l t ; / K e y & g t ; & l t ; / a : K e y & g t ; & l t ; a : V a l u e   i : t y p e = " M e a s u r e G r i d B a s e V i e w S t a t e \ I D i a g r a m T a g " / & g t ; & l t ; / a : K e y V a l u e O f D i a g r a m O b j e c t K e y a n y T y p e z b w N T n L X & g t ; & l t ; a : K e y V a l u e O f D i a g r a m O b j e c t K e y a n y T y p e z b w N T n L X & g t ; & l t ; a : K e y & g t ; & l t ; K e y & g t ; S t a t i c   T a g s \ F o r m u l a & l t ; / K e y & g t ; & l t ; / a : K e y & g t ; & l t ; a : V a l u e   i : t y p e = " M e a s u r e G r i d B a s e V i e w S t a t e \ I D i a g r a m T a g " / & g t ; & l t ; / a : K e y V a l u e O f D i a g r a m O b j e c t K e y a n y T y p e z b w N T n L X & g t ; & l t ; a : K e y V a l u e O f D i a g r a m O b j e c t K e y a n y T y p e z b w N T n L X & g t ; & l t ; a : K e y & g t ; & l t ; K e y & g t ; S t a t i c   T a g s \ E v a l u a t i o n   i n   p r o g r e s s & l t ; / K e y & g t ; & l t ; / a : K e y & g t ; & l t ; a : V a l u e   i : t y p e = " M e a s u r e G r i d B a s e V i e w S t a t e \ I D i a g r a m T a g " / & g t ; & l t ; / a : K e y V a l u e O f D i a g r a m O b j e c t K e y a n y T y p e z b w N T n L X & g t ; & l t ; a : K e y V a l u e O f D i a g r a m O b j e c t K e y a n y T y p e z b w N T n L X & g t ; & l t ; a : K e y & g t ; & l t ; K e y & g t ; S t a t i c   T a g s \ I s   i m p l i c i t   m e a s u r e & l t ; / K e y & g t ; & l t ; / a : K e y & g t ; & l t ; a : V a l u e   i : t y p e = " M e a s u r e G r i d B a s e V i e w S t a t e \ I D i a g r a m T a g " / & g t ; & l t ; / a : K e y V a l u e O f D i a g r a m O b j e c t K e y a n y T y p e z b w N T n L X & g t ; & l t ; a : K e y V a l u e O f D i a g r a m O b j e c t K e y a n y T y p e z b w N T n L X & g t ; & l t ; a : K e y & g t ; & l t ; K e y & g t ; S t a t i c   T a g s \ H i d d e n & l t ; / K e y & g t ; & l t ; / a : K e y & g t ; & l t ; a : V a l u e   i : t y p e = " M e a s u r e G r i d B a s e V i e w S t a t e \ I D i a g r a m T a g " / & g t ; & l t ; / a : K e y V a l u e O f D i a g r a m O b j e c t K e y a n y T y p e z b w N T n L X & g t ; & l t ; a : K e y V a l u e O f D i a g r a m O b j e c t K e y a n y T y p e z b w N T n L X & g t ; & l t ; a : K e y & g t ; & l t ; K e y & g t ; S t a t i c   T a g s \ I s   r e a d o n l y & l t ; / K e y & g t ; & l t ; / a : K e y & g t ; & l t ; a : V a l u e   i : t y p e = " M e a s u r e G r i d B a s e V i e w S t a t e \ I D i a g r a m T a g " / & g t ; & l t ; / a : K e y V a l u e O f D i a g r a m O b j e c t K e y a n y T y p e z b w N T n L X & g t ; & l t ; a : K e y V a l u e O f D i a g r a m O b j e c t K e y a n y T y p e z b w N T n L X & g t ; & l t ; a : K e y & g t ; & l t ; K e y & g t ; M e a s u r e s \ S e l e c t e d   W e e k d a y S e l e c t N u m & l t ; / K e y & g t ; & l t ; / a : K e y & g t ; & l t ; a : V a l u e   i : t y p e = " M e a s u r e G r i d N o d e V i e w S t a t e " & g t ; & l t ; C o l u m n & g t ; 1 & l t ; / C o l u m n & g t ; & l t ; L a y e d O u t & g t ; t r u e & l t ; / L a y e d O u t & g t ; & l t ; R o w & g t ; 2 & l t ; / R o w & g t ; & l t ; / a : V a l u e & g t ; & l t ; / a : K e y V a l u e O f D i a g r a m O b j e c t K e y a n y T y p e z b w N T n L X & g t ; & l t ; a : K e y V a l u e O f D i a g r a m O b j e c t K e y a n y T y p e z b w N T n L X & g t ; & l t ; a : K e y & g t ; & l t ; K e y & g t ; M e a s u r e s \ S e l e c t e d   W e e k d a y S e l e c t N u m \ T a g I n f o \ F o r m u l a & l t ; / K e y & g t ; & l t ; / a : K e y & g t ; & l t ; a : V a l u e   i : t y p e = " M e a s u r e G r i d B a s e V i e w S t a t e \ I D i a g r a m T a g A d d i t i o n a l I n f o " / & g t ; & l t ; / a : K e y V a l u e O f D i a g r a m O b j e c t K e y a n y T y p e z b w N T n L X & g t ; & l t ; a : K e y V a l u e O f D i a g r a m O b j e c t K e y a n y T y p e z b w N T n L X & g t ; & l t ; a : K e y & g t ; & l t ; K e y & g t ; M e a s u r e s \ S e l e c t e d   W e e k d a y S e l e c t N u m \ T a g I n f o \ V a l u e & l t ; / K e y & g t ; & l t ; / a : K e y & g t ; & l t ; a : V a l u e   i : t y p e = " M e a s u r e G r i d B a s e V i e w S t a t e \ I D i a g r a m T a g A d d i t i o n a l I n f o " / & g t ; & l t ; / a : K e y V a l u e O f D i a g r a m O b j e c t K e y a n y T y p e z b w N T n L X & g t ; & l t ; a : K e y V a l u e O f D i a g r a m O b j e c t K e y a n y T y p e z b w N T n L X & g t ; & l t ; a : K e y & g t ; & l t ; K e y & g t ; M e a s u r e s \ S e l e c t e d C a l e n d a r W e e k d a y & l t ; / K e y & g t ; & l t ; / a : K e y & g t ; & l t ; a : V a l u e   i : t y p e = " M e a s u r e G r i d N o d e V i e w S t a t e " & g t ; & l t ; C o l u m n & g t ; 1 & l t ; / C o l u m n & g t ; & l t ; L a y e d O u t & g t ; t r u e & l t ; / L a y e d O u t & g t ; & l t ; R o w & g t ; 3 & l t ; / R o w & g t ; & l t ; / a : V a l u e & g t ; & l t ; / a : K e y V a l u e O f D i a g r a m O b j e c t K e y a n y T y p e z b w N T n L X & g t ; & l t ; a : K e y V a l u e O f D i a g r a m O b j e c t K e y a n y T y p e z b w N T n L X & g t ; & l t ; a : K e y & g t ; & l t ; K e y & g t ; M e a s u r e s \ S e l e c t e d C a l e n d a r W e e k d a y \ T a g I n f o \ F o r m u l a & l t ; / K e y & g t ; & l t ; / a : K e y & g t ; & l t ; a : V a l u e   i : t y p e = " M e a s u r e G r i d B a s e V i e w S t a t e \ I D i a g r a m T a g A d d i t i o n a l I n f o " / & g t ; & l t ; / a : K e y V a l u e O f D i a g r a m O b j e c t K e y a n y T y p e z b w N T n L X & g t ; & l t ; a : K e y V a l u e O f D i a g r a m O b j e c t K e y a n y T y p e z b w N T n L X & g t ; & l t ; a : K e y & g t ; & l t ; K e y & g t ; M e a s u r e s \ S e l e c t e d C a l e n d a r W e e k d a y \ T a g I n f o \ V a l u e & l t ; / K e y & g t ; & l t ; / a : K e y & g t ; & l t ; a : V a l u e   i : t y p e = " M e a s u r e G r i d B a s e V i e w S t a t e \ I D i a g r a m T a g A d d i t i o n a l I n f o " / & g t ; & l t ; / a : K e y V a l u e O f D i a g r a m O b j e c t K e y a n y T y p e z b w N T n L X & g t ; & l t ; a : K e y V a l u e O f D i a g r a m O b j e c t K e y a n y T y p e z b w N T n L X & g t ; & l t ; a : K e y & g t ; & l t ; K e y & g t ; M e a s u r e s \ S e l e c t e d C a l e n d a r W e e k d a y O f f s e t & l t ; / K e y & g t ; & l t ; / a : K e y & g t ; & l t ; a : V a l u e   i : t y p e = " M e a s u r e G r i d N o d e V i e w S t a t e " & g t ; & l t ; C o l u m n & g t ; 1 & l t ; / C o l u m n & g t ; & l t ; L a y e d O u t & g t ; t r u e & l t ; / L a y e d O u t & g t ; & l t ; R o w & g t ; 4 & l t ; / R o w & g t ; & l t ; / a : V a l u e & g t ; & l t ; / a : K e y V a l u e O f D i a g r a m O b j e c t K e y a n y T y p e z b w N T n L X & g t ; & l t ; a : K e y V a l u e O f D i a g r a m O b j e c t K e y a n y T y p e z b w N T n L X & g t ; & l t ; a : K e y & g t ; & l t ; K e y & g t ; M e a s u r e s \ S e l e c t e d C a l e n d a r W e e k d a y O f f s e t \ T a g I n f o \ F o r m u l a & l t ; / K e y & g t ; & l t ; / a : K e y & g t ; & l t ; a : V a l u e   i : t y p e = " M e a s u r e G r i d B a s e V i e w S t a t e \ I D i a g r a m T a g A d d i t i o n a l I n f o " / & g t ; & l t ; / a : K e y V a l u e O f D i a g r a m O b j e c t K e y a n y T y p e z b w N T n L X & g t ; & l t ; a : K e y V a l u e O f D i a g r a m O b j e c t K e y a n y T y p e z b w N T n L X & g t ; & l t ; a : K e y & g t ; & l t ; K e y & g t ; M e a s u r e s \ S e l e c t e d C a l e n d a r W e e k d a y O f f s e t \ T a g I n f o \ V a l u e & l t ; / K e y & g t ; & l t ; / a : K e y & g t ; & l t ; a : V a l u e   i : t y p e = " M e a s u r e G r i d B a s e V i e w S t a t e \ I D i a g r a m T a g A d d i t i o n a l I n f o " / & g t ; & l t ; / a : K e y V a l u e O f D i a g r a m O b j e c t K e y a n y T y p e z b w N T n L X & g t ; & l t ; a : K e y V a l u e O f D i a g r a m O b j e c t K e y a n y T y p e z b w N T n L X & g t ; & l t ; a : K e y & g t ; & l t ; K e y & g t ; M e a s u r e s \ W e e k d a y S t a r t S e l e c t o r S e l e c t e d & l t ; / K e y & g t ; & l t ; / a : K e y & g t ; & l t ; a : V a l u e   i : t y p e = " M e a s u r e G r i d N o d e V i e w S t a t e " & g t ; & l t ; C o l u m n & g t ; 1 & l t ; / C o l u m n & g t ; & l t ; L a y e d O u t & g t ; t r u e & l t ; / L a y e d O u t & g t ; & l t ; / a : V a l u e & g t ; & l t ; / a : K e y V a l u e O f D i a g r a m O b j e c t K e y a n y T y p e z b w N T n L X & g t ; & l t ; a : K e y V a l u e O f D i a g r a m O b j e c t K e y a n y T y p e z b w N T n L X & g t ; & l t ; a : K e y & g t ; & l t ; K e y & g t ; M e a s u r e s \ W e e k d a y S t a r t S e l e c t o r S e l e c t e d \ T a g I n f o \ F o r m u l a & l t ; / K e y & g t ; & l t ; / a : K e y & g t ; & l t ; a : V a l u e   i : t y p e = " M e a s u r e G r i d B a s e V i e w S t a t e \ I D i a g r a m T a g A d d i t i o n a l I n f o " / & g t ; & l t ; / a : K e y V a l u e O f D i a g r a m O b j e c t K e y a n y T y p e z b w N T n L X & g t ; & l t ; a : K e y V a l u e O f D i a g r a m O b j e c t K e y a n y T y p e z b w N T n L X & g t ; & l t ; a : K e y & g t ; & l t ; K e y & g t ; M e a s u r e s \ W e e k d a y S t a r t S e l e c t o r S e l e c t e d \ T a g I n f o \ V a l u e & l t ; / K e y & g t ; & l t ; / a : K e y & g t ; & l t ; a : V a l u e   i : t y p e = " M e a s u r e G r i d B a s e V i e w S t a t e \ I D i a g r a m T a g A d d i t i o n a l I n f o " / & g t ; & l t ; / a : K e y V a l u e O f D i a g r a m O b j e c t K e y a n y T y p e z b w N T n L X & g t ; & l t ; a : K e y V a l u e O f D i a g r a m O b j e c t K e y a n y T y p e z b w N T n L X & g t ; & l t ; a : K e y & g t ; & l t ; K e y & g t ; M e a s u r e s \ C a l e n d a r W e e k d a y I S F I L T E R E D & l t ; / K e y & g t ; & l t ; / a : K e y & g t ; & l t ; a : V a l u e   i : t y p e = " M e a s u r e G r i d N o d e V i e w S t a t e " & g t ; & l t ; C o l u m n & g t ; 1 & l t ; / C o l u m n & g t ; & l t ; L a y e d O u t & g t ; t r u e & l t ; / L a y e d O u t & g t ; & l t ; R o w & g t ; 1 & l t ; / R o w & g t ; & l t ; / a : V a l u e & g t ; & l t ; / a : K e y V a l u e O f D i a g r a m O b j e c t K e y a n y T y p e z b w N T n L X & g t ; & l t ; a : K e y V a l u e O f D i a g r a m O b j e c t K e y a n y T y p e z b w N T n L X & g t ; & l t ; a : K e y & g t ; & l t ; K e y & g t ; M e a s u r e s \ C a l e n d a r W e e k d a y I S F I L T E R E D \ T a g I n f o \ F o r m u l a & l t ; / K e y & g t ; & l t ; / a : K e y & g t ; & l t ; a : V a l u e   i : t y p e = " M e a s u r e G r i d B a s e V i e w S t a t e \ I D i a g r a m T a g A d d i t i o n a l I n f o " / & g t ; & l t ; / a : K e y V a l u e O f D i a g r a m O b j e c t K e y a n y T y p e z b w N T n L X & g t ; & l t ; a : K e y V a l u e O f D i a g r a m O b j e c t K e y a n y T y p e z b w N T n L X & g t ; & l t ; a : K e y & g t ; & l t ; K e y & g t ; M e a s u r e s \ C a l e n d a r W e e k d a y I S F I L T E R E D \ T a g I n f o \ V a l u e & l t ; / K e y & g t ; & l t ; / a : K e y & g t ; & l t ; a : V a l u e   i : t y p e = " M e a s u r e G r i d B a s e V i e w S t a t e \ I D i a g r a m T a g A d d i t i o n a l I n f o " / & g t ; & l t ; / a : K e y V a l u e O f D i a g r a m O b j e c t K e y a n y T y p e z b w N T n L X & g t ; & l t ; a : K e y V a l u e O f D i a g r a m O b j e c t K e y a n y T y p e z b w N T n L X & g t ; & l t ; a : K e y & g t ; & l t ; K e y & g t ; C o l u m n s \ W e e k d a y S e l e c t & l t ; / K e y & g t ; & l t ; / a : K e y & g t ; & l t ; a : V a l u e   i : t y p e = " M e a s u r e G r i d N o d e V i e w S t a t e " & g t ; & l t ; L a y e d O u t & g t ; t r u e & l t ; / L a y e d O u t & g t ; & l t ; / a : V a l u e & g t ; & l t ; / a : K e y V a l u e O f D i a g r a m O b j e c t K e y a n y T y p e z b w N T n L X & g t ; & l t ; a : K e y V a l u e O f D i a g r a m O b j e c t K e y a n y T y p e z b w N T n L X & g t ; & l t ; a : K e y & g t ; & l t ; K e y & g t ; C o l u m n s \ W e e k d a y S e l e c t N u m & l t ; / K e y & g t ; & l t ; / a : K e y & g t ; & l t ; a : V a l u e   i : t y p e = " M e a s u r e G r i d N o d e V i e w S t a t e " & g t ; & l t ; C o l u m n & g t ; 1 & l t ; / C o l u m n & g t ; & l t ; L a y e d O u t & g t ; t r u e & l t ; / L a y e d O u t & g t ; & l t ; / a : V a l u e & g t ; & l t ; / a : K e y V a l u e O f D i a g r a m O b j e c t K e y a n y T y p e z b w N T n L X & g t ; & l t ; / V i e w S t a t e s & g t ; & l t ; / D i a g r a m M a n a g e r . S e r i a l i z a b l e D i a g r a m & g t ; & l t ; D i a g r a m M a n a g e r . S e r i a l i z a b l e D i a g r a m & g t ; & l t ; A d a p t e r   i : t y p e = " M e a s u r e D i a g r a m S a n d b o x A d a p t e r " & g t ; & l t ; T a b l e N a m e & g t ; V i s i t o r C o u n t & 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 T a g s \ M e a s u r e & l t ; / K e y & g t ; & l t ; / M e a s u r e T a g K e y & g t ; & l t ; S h o w H i d d e n & g t ; t r u e & l t ; / S h o w H i d d e n & g t ; & l t ; V a l u e T a g K e y & g t ; & l t ; K e y & g t ; S t a t i c   T a g s \ V a l u e & l t ; / K e y & g t ; & l t ; / V a l u e T a g K e y & g t ; & l t ; / D i s p l a y C o n t e x t & g t ; & l t ; D i s p l a y T y p e & g t ; M e a s u r e G r i d & l t ; / D i s p l a y T y p e & g t ; & l t ; K e y   i : t y p e = " S a n d b o x E d i t o r M e a s u r e G r i d K e y " & g t ; & l t ; T a b l e N a m e & g t ; V i s i t o r C o u n t & l t ; / T a b l e N a m e & g t ; & l t ; / K e y & g t ; & l t ; M a i n t a i n e r 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A v e r a g e & l t ; / K e y & g t ; & l t ; / D i a g r a m O b j e c t K e y & g t ; & l t ; D i a g r a m O b j e c t K e y & g t ; & l t ; K e y & g t ; A c t i o n s \ A u t o M e a s u r e _ C o u n t & l t ; / K e y & g t ; & l t ; / D i a g r a m O b j e c t K e y & g t ; & l t ; D i a g r a m O b j e c t K e y & g t ; & l t ; K e y & g t ; A c t i o n s \ A u t o M e a s u r e _ M a x & l t ; / K e y & g t ; & l t ; / D i a g r a m O b j e c t K e y & g t ; & l t ; D i a g r a m O b j e c t K e y & g t ; & l t ; K e y & g t ; A c t i o n s \ A u t o M e a s u r e _ M i n & 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 T a g s \ I s   r e a d o n l y & l t ; / K e y & g t ; & l t ; / D i a g r a m O b j e c t K e y & g t ; & l t ; D i a g r a m O b j e c t K e y & g t ; & l t ; K e y & g t ; M e a s u r e s \ V i s i t o r s & l t ; / K e y & g t ; & l t ; / D i a g r a m O b j e c t K e y & g t ; & l t ; D i a g r a m O b j e c t K e y & g t ; & l t ; K e y & g t ; M e a s u r e s \ V i s i t o r s \ T a g I n f o \ F o r m u l a & l t ; / K e y & g t ; & l t ; / D i a g r a m O b j e c t K e y & g t ; & l t ; D i a g r a m O b j e c t K e y & g t ; & l t ; K e y & g t ; M e a s u r e s \ V i s i t o r s \ T a g I n f o \ V a l u e & l t ; / K e y & g t ; & l t ; / D i a g r a m O b j e c t K e y & g t ; & l t ; D i a g r a m O b j e c t K e y & g t ; & l t ; K e y & g t ; M e a s u r e s \ V i s i t o r s P r i o r W e e k & l t ; / K e y & g t ; & l t ; / D i a g r a m O b j e c t K e y & g t ; & l t ; D i a g r a m O b j e c t K e y & g t ; & l t ; K e y & g t ; M e a s u r e s \ V i s i t o r s P r i o r W e e k \ T a g I n f o \ F o r m u l a & l t ; / K e y & g t ; & l t ; / D i a g r a m O b j e c t K e y & g t ; & l t ; D i a g r a m O b j e c t K e y & g t ; & l t ; K e y & g t ; M e a s u r e s \ V i s i t o r s P r i o r W e e k \ T a g I n f o \ V a l u e & l t ; / K e y & g t ; & l t ; / D i a g r a m O b j e c t K e y & g t ; & l t ; D i a g r a m O b j e c t K e y & g t ; & l t ; K e y & g t ; M e a s u r e s \ V i s i t o r s _ D u m m y & l t ; / K e y & g t ; & l t ; / D i a g r a m O b j e c t K e y & g t ; & l t ; D i a g r a m O b j e c t K e y & g t ; & l t ; K e y & g t ; M e a s u r e s \ V i s i t o r s _ D u m m y \ T a g I n f o \ F o r m u l a & l t ; / K e y & g t ; & l t ; / D i a g r a m O b j e c t K e y & g t ; & l t ; D i a g r a m O b j e c t K e y & g t ; & l t ; K e y & g t ; M e a s u r e s \ V i s i t o r s _ D u m m y \ T a g I n f o \ V a l u e & l t ; / K e y & g t ; & l t ; / D i a g r a m O b j e c t K e y & g t ; & l t ; D i a g r a m O b j e c t K e y & g t ; & l t ; K e y & g t ; M e a s u r e s \ A v g V i s i t o r s A l l W e e k s & l t ; / K e y & g t ; & l t ; / D i a g r a m O b j e c t K e y & g t ; & l t ; D i a g r a m O b j e c t K e y & g t ; & l t ; K e y & g t ; M e a s u r e s \ A v g V i s i t o r s A l l W e e k s \ T a g I n f o \ F o r m u l a & l t ; / K e y & g t ; & l t ; / D i a g r a m O b j e c t K e y & g t ; & l t ; D i a g r a m O b j e c t K e y & g t ; & l t ; K e y & g t ; M e a s u r e s \ A v g V i s i t o r s A l l W e e k s \ T a g I n f o \ V a l u e & l t ; / K e y & g t ; & l t ; / D i a g r a m O b j e c t K e y & g t ; & l t ; D i a g r a m O b j e c t K e y & g t ; & l t ; K e y & g t ; C o l u m n s \ D a t e & l t ; / K e y & g t ; & l t ; / D i a g r a m O b j e c t K e y & g t ; & l t ; D i a g r a m O b j e c t K e y & g t ; & l t ; K e y & g t ; C o l u m n s \ V i s i t o r C o u n t & 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F o c u s C o l u m n & g t ; - 1 & l t ; / F o c u s C o l u m n & g t ; & l t ; F o c u s R o w & g t ; - 1 & l t ; / F o c u s R o w & g t ; & l t ; S e l e c t i o n E n d C o l u m n & g t ; - 1 & l t ; / S e l e c t i o n E n d C o l u m n & g t ; & l t ; S e l e c t i o n E n d R o w & g t ; - 1 & l t ; / S e l e c t i o n E n d R o w & g t ; & l t ; S e l e c t i o n S t a r t C o l u m n & g t ; - 1 & l t ; / S e l e c t i o n S t a r t C o l u m n & g t ; & l t ; S e l e c t i o n S t a r t R o w & g t ; - 1 & l t ; / S e l e c t i o n S t a r t R o w & g t ; & l t ; T e x t s / & g t ; & l t ; / a : V a l u e & g t ; & l t ; / a : K e y V a l u e O f D i a g r a m O b j e c t K e y a n y T y p e z b w N T n L X & g t ; & l t ; a : K e y V a l u e O f D i a g r a m O b j e c t K e y a n y T y p e z b w N T n L X & g t ; & l t ; a : K e y & g t ; & l t ; K e y & g t ; A c t i o n s \ D e l e t e & l t ; / K e y & g t ; & l t ; / a : K e y & g t ; & l t ; a : V a l u e   i : t y p e = " M e a s u r e G r i d B a s e V i e w S t a t e \ I D i a g r a m A c t i o n " / & g t ; & l t ; / a : K e y V a l u e O f D i a g r a m O b j e c t K e y a n y T y p e z b w N T n L X & g t ; & l t ; a : K e y V a l u e O f D i a g r a m O b j e c t K e y a n y T y p e z b w N T n L X & g t ; & l t ; a : K e y & g t ; & l t ; K e y & g t ; A c t i o n s \ C o n v e r t   t o   K P I & l t ; / K e y & g t ; & l t ; / a : K e y & g t ; & l t ; a : V a l u e   i : t y p e = " M e a s u r e G r i d B a s e V i e w S t a t e \ I D i a g r a m A c t i o n " / & g t ; & l t ; / a : K e y V a l u e O f D i a g r a m O b j e c t K e y a n y T y p e z b w N T n L X & g t ; & l t ; a : K e y V a l u e O f D i a g r a m O b j e c t K e y a n y T y p e z b w N T n L X & g t ; & l t ; a : K e y & g t ; & l t ; K e y & g t ; A c t i o n s \ E d i t   K P I & l t ; / K e y & g t ; & l t ; / a : K e y & g t ; & l t ; a : V a l u e   i : t y p e = " M e a s u r e G r i d B a s e V i e w S t a t e \ I D i a g r a m A c t i o n " / & g t ; & l t ; / a : K e y V a l u e O f D i a g r a m O b j e c t K e y a n y T y p e z b w N T n L X & g t ; & l t ; a : K e y V a l u e O f D i a g r a m O b j e c t K e y a n y T y p e z b w N T n L X & g t ; & l t ; a : K e y & g t ; & l t ; K e y & g t ; A c t i o n s \ R e m o v e   K P I & l t ; / K e y & g t ; & l t ; / a : K e y & g t ; & l t ; a : V a l u e   i : t y p e = " M e a s u r e G r i d B a s e V i e w S t a t e \ I D i a g r a m A c t i o n " / & g t ; & l t ; / a : K e y V a l u e O f D i a g r a m O b j e c t K e y a n y T y p e z b w N T n L X & g t ; & l t ; a : K e y V a l u e O f D i a g r a m O b j e c t K e y a n y T y p e z b w N T n L X & g t ; & l t ; a : K e y & g t ; & l t ; K e y & g t ; A c t i o n s \ C o p y   M e a s u r e & l t ; / K e y & g t ; & l t ; / a : K e y & g t ; & l t ; a : V a l u e   i : t y p e = " M e a s u r e G r i d B a s e V i e w S t a t e \ I D i a g r a m A c t i o n " / & g t ; & l t ; / a : K e y V a l u e O f D i a g r a m O b j e c t K e y a n y T y p e z b w N T n L X & g t ; & l t ; a : K e y V a l u e O f D i a g r a m O b j e c t K e y a n y T y p e z b w N T n L X & g t ; & l t ; a : K e y & g t ; & l t ; K e y & g t ; A c t i o n s \ A u t o M e a s u r e _ S u m & l t ; / K e y & g t ; & l t ; / a : K e y & g t ; & l t ; a : V a l u e   i : t y p e = " M e a s u r e G r i d B a s e V i e w S t a t e \ I D i a g r a m A c t i o n " / & g t ; & l t ; / a : K e y V a l u e O f D i a g r a m O b j e c t K e y a n y T y p e z b w N T n L X & g t ; & l t ; a : K e y V a l u e O f D i a g r a m O b j e c t K e y a n y T y p e z b w N T n L X & g t ; & l t ; a : K e y & g t ; & l t ; K e y & g t ; A c t i o n s \ A u t o M e a s u r e _ A v e r a g e & l t ; / K e y & g t ; & l t ; / a : K e y & g t ; & l t ; a : V a l u e   i : t y p e = " M e a s u r e G r i d B a s e V i e w S t a t e \ I D i a g r a m A c t i o n " / & g t ; & l t ; / a : K e y V a l u e O f D i a g r a m O b j e c t K e y a n y T y p e z b w N T n L X & g t ; & l t ; a : K e y V a l u e O f D i a g r a m O b j e c t K e y a n y T y p e z b w N T n L X & g t ; & l t ; a : K e y & g t ; & l t ; K e y & g t ; A c t i o n s \ A u t o M e a s u r e _ C o u n t & l t ; / K e y & g t ; & l t ; / a : K e y & g t ; & l t ; a : V a l u e   i : t y p e = " M e a s u r e G r i d B a s e V i e w S t a t e \ I D i a g r a m A c t i o n " / & g t ; & l t ; / a : K e y V a l u e O f D i a g r a m O b j e c t K e y a n y T y p e z b w N T n L X & g t ; & l t ; a : K e y V a l u e O f D i a g r a m O b j e c t K e y a n y T y p e z b w N T n L X & g t ; & l t ; a : K e y & g t ; & l t ; K e y & g t ; A c t i o n s \ A u t o M e a s u r e _ M a x & l t ; / K e y & g t ; & l t ; / a : K e y & g t ; & l t ; a : V a l u e   i : t y p e = " M e a s u r e G r i d B a s e V i e w S t a t e \ I D i a g r a m A c t i o n " / & g t ; & l t ; / a : K e y V a l u e O f D i a g r a m O b j e c t K e y a n y T y p e z b w N T n L X & g t ; & l t ; a : K e y V a l u e O f D i a g r a m O b j e c t K e y a n y T y p e z b w N T n L X & g t ; & l t ; a : K e y & g t ; & l t ; K e y & g t ; A c t i o n s \ A u t o M e a s u r e _ M i n & l t ; / K e y & g t ; & l t ; / a : K e y & g t ; & l t ; a : V a l u e   i : t y p e = " M e a s u r e G r i d B a s e V i e w S t a t e \ I D i a g r a m A c t i o n " / & g t ; & l t ; / a : K e y V a l u e O f D i a g r a m O b j e c t K e y a n y T y p e z b w N T n L X & g t ; & l t ; a : K e y V a l u e O f D i a g r a m O b j e c t K e y a n y T y p e z b w N T n L X & g t ; & l t ; a : K e y & g t ; & l t ; K e y & g t ; A c t i o n s \ A u t o M e a s u r e _ D i s t i n c t C o u n t & l t ; / K e y & g t ; & l t ; / a : K e y & g t ; & l t ; a : V a l u e   i : t y p e = " M e a s u r e G r i d B a s e V i e w S t a t e \ I D i a g r a m A c t i o n " / & g t ; & l t ; / a : K e y V a l u e O f D i a g r a m O b j e c t K e y a n y T y p e z b w N T n L X & g t ; & l t ; a : K e y V a l u e O f D i a g r a m O b j e c t K e y a n y T y p e z b w N T n L X & g t ; & l t ; a : K e y & g t ; & l t ; K e y & g t ; A c t i o n s \ E d i t & l t ; / K e y & g t ; & l t ; / a : K e y & g t ; & l t ; a : V a l u e   i : t y p e = " M e a s u r e G r i d B a s e V i e w S t a t e \ I D i a g r a m A c t i o n " / & g t ; & l t ; / a : K e y V a l u e O f D i a g r a m O b j e c t K e y a n y T y p e z b w N T n L X & g t ; & l t ; a : K e y V a l u e O f D i a g r a m O b j e c t K e y a n y T y p e z b w N T n L X & g t ; & l t ; a : K e y & g t ; & l t ; K e y & g t ; A c t i o n s \ C r e a t e & l t ; / K e y & g t ; & l t ; / a : K e y & g t ; & l t ; a : V a l u e   i : t y p e = " M e a s u r e G r i d B a s e V i e w S t a t e \ I D i a g r a m A c t i o n " / & g t ; & l t ; / a : K e y V a l u e O f D i a g r a m O b j e c t K e y a n y T y p e z b w N T n L X & g t ; & l t ; a : K e y V a l u e O f D i a g r a m O b j e c t K e y a n y T y p e z b w N T n L X & g t ; & l t ; a : K e y & g t ; & l t ; K e y & g t ; A c t i o n s \ F o r m a t & l t ; / K e y & g t ; & l t ; / a : K e y & g t ; & l t ; a : V a l u e   i : t y p e = " M e a s u r e G r i d B a s e V i e w S t a t e \ I D i a g r a m A c t i o n " / & g t ; & l t ; / a : K e y V a l u e O f D i a g r a m O b j e c t K e y a n y T y p e z b w N T n L X & g t ; & l t ; a : K e y V a l u e O f D i a g r a m O b j e c t K e y a n y T y p e z b w N T n L X & g t ; & l t ; a : K e y & g t ; & l t ; K e y & g t ; A c t i o n s \ E d i t   D e s c r i p t i o n & l t ; / K e y & g t ; & l t ; / a : K e y & g t ; & l t ; a : V a l u e   i : t y p e = " M e a s u r e G r i d B a s e V i e w S t a t e \ I D i a g r a m A c t i o n " / & g t ; & l t ; / a : K e y V a l u e O f D i a g r a m O b j e c t K e y a n y T y p e z b w N T n L X & g t ; & l t ; a : K e y V a l u e O f D i a g r a m O b j e c t K e y a n y T y p e z b w N T n L X & g t ; & l t ; a : K e y & g t ; & l t ; K e y & g t ; A c t i o n s \ H i d e   M e a s u r e s & l t ; / K e y & g t ; & l t ; / a : K e y & g t ; & l t ; a : V a l u e   i : t y p e = " M e a s u r e G r i d B a s e V i e w S t a t e \ I D i a g r a m A c t i o n " / & g t ; & l t ; / a : K e y V a l u e O f D i a g r a m O b j e c t K e y a n y T y p e z b w N T n L X & g t ; & l t ; a : K e y V a l u e O f D i a g r a m O b j e c t K e y a n y T y p e z b w N T n L X & g t ; & l t ; a : K e y & g t ; & l t ; K e y & g t ; A c t i o n s \ U n h i d e   M e a s u r e s & l t ; / K e y & g t ; & l t ; / a : K e y & g t ; & l t ; a : V a l u e   i : t y p e = " M e a s u r e G r i d B a s e V i e w S t a t e \ I D i a g r a m A c t i o n " / & g t ; & l t ; / a : K e y V a l u e O f D i a g r a m O b j e c t K e y a n y T y p e z b w N T n L X & g t ; & l t ; a : K e y V a l u e O f D i a g r a m O b j e c t K e y a n y T y p e z b w N T n L X & g t ; & l t ; a : K e y & g t ; & l t ; K e y & g t ; T a g G r o u p s \ T y p e s & l t ; / K e y & g t ; & l t ; / a : K e y & g t ; & l t ; a : V a l u e   i : t y p e = " M e a s u r e G r i d B a s e V i e w S t a t e \ I D i a g r a m T a g G r o u p " / & g t ; & l t ; / a : K e y V a l u e O f D i a g r a m O b j e c t K e y a n y T y p e z b w N T n L X & g t ; & l t ; a : K e y V a l u e O f D i a g r a m O b j e c t K e y a n y T y p e z b w N T n L X & g t ; & l t ; a : K e y & g t ; & l t ; K e y & g t ; T a g G r o u p s \ L i n k   T y p e s & l t ; / K e y & g t ; & l t ; / a : K e y & g t ; & l t ; a : V a l u e   i : t y p e = " M e a s u r e G r i d B a s e V i e w S t a t e \ I D i a g r a m T a g G r o u p " / & g t ; & l t ; / a : K e y V a l u e O f D i a g r a m O b j e c t K e y a n y T y p e z b w N T n L X & g t ; & l t ; a : K e y V a l u e O f D i a g r a m O b j e c t K e y a n y T y p e z b w N T n L X & g t ; & l t ; a : K e y & g t ; & l t ; K e y & g t ; T a g G r o u p s \ K P I & l t ; / K e y & g t ; & l t ; / a : K e y & g t ; & l t ; a : V a l u e   i : t y p e = " M e a s u r e G r i d B a s e V i e w S t a t e \ I D i a g r a m T a g G r o u p " / & g t ; & l t ; / a : K e y V a l u e O f D i a g r a m O b j e c t K e y a n y T y p e z b w N T n L X & g t ; & l t ; a : K e y V a l u e O f D i a g r a m O b j e c t K e y a n y T y p e z b w N T n L X & g t ; & l t ; a : K e y & g t ; & l t ; K e y & g t ; T a g G r o u p s \ E r r o r s & l t ; / K e y & g t ; & l t ; / a : K e y & g t ; & l t ; a : V a l u e   i : t y p e = " M e a s u r e G r i d B a s e V i e w S t a t e \ I D i a g r a m T a g G r o u p " / & g t ; & l t ; / a : K e y V a l u e O f D i a g r a m O b j e c t K e y a n y T y p e z b w N T n L X & g t ; & l t ; a : K e y V a l u e O f D i a g r a m O b j e c t K e y a n y T y p e z b w N T n L X & g t ; & l t ; a : K e y & g t ; & l t ; K e y & g t ; T a g G r o u p s \ V a l u e s   a n d   F o r m u l a s & l t ; / K e y & g t ; & l t ; / a : K e y & g t ; & l t ; a : V a l u e   i : t y p e = " M e a s u r e G r i d B a s e V i e w S t a t e \ I D i a g r a m T a g G r o u p " / & g t ; & l t ; / a : K e y V a l u e O f D i a g r a m O b j e c t K e y a n y T y p e z b w N T n L X & g t ; & l t ; a : K e y V a l u e O f D i a g r a m O b j e c t K e y a n y T y p e z b w N T n L X & g t ; & l t ; a : K e y & g t ; & l t ; K e y & g t ; T a g G r o u p s \ S t a t e & l t ; / K e y & g t ; & l t ; / a : K e y & g t ; & l t ; a : V a l u e   i : t y p e = " M e a s u r e G r i d B a s e V i e w S t a t e \ I D i a g r a m T a g G r o u p " / & g t ; & l t ; / a : K e y V a l u e O f D i a g r a m O b j e c t K e y a n y T y p e z b w N T n L X & g t ; & l t ; a : K e y V a l u e O f D i a g r a m O b j e c t K e y a n y T y p e z b w N T n L X & g t ; & l t ; a : K e y & g t ; & l t ; K e y & g t ; S t a t i c   T a g s \ C o l u m n & l t ; / K e y & g t ; & l t ; / a : K e y & g t ; & l t ; a : V a l u e   i : t y p e = " M e a s u r e G r i d B a s e V i e w S t a t e \ I D i a g r a m T a g " / & g t ; & l t ; / a : K e y V a l u e O f D i a g r a m O b j e c t K e y a n y T y p e z b w N T n L X & g t ; & l t ; a : K e y V a l u e O f D i a g r a m O b j e c t K e y a n y T y p e z b w N T n L X & g t ; & l t ; a : K e y & g t ; & l t ; K e y & g t ; S t a t i c   T a g s \ M e a s u r e & l t ; / K e y & g t ; & l t ; / a : K e y & g t ; & l t ; a : V a l u e   i : t y p e = " M e a s u r e G r i d B a s e V i e w S t a t e \ I D i a g r a m T a g " / & g t ; & l t ; / a : K e y V a l u e O f D i a g r a m O b j e c t K e y a n y T y p e z b w N T n L X & g t ; & l t ; a : K e y V a l u e O f D i a g r a m O b j e c t K e y a n y T y p e z b w N T n L X & g t ; & l t ; a : K e y & g t ; & l t ; K e y & g t ; S t a t i c   T a g s \ I m p l i c i t   M e a s u r e   a n d   S o u r c e   C o l u m n   L i n k & l t ; / K e y & g t ; & l t ; / a : K e y & g t ; & l t ; a : V a l u e   i : t y p e = " M e a s u r e G r i d B a s e V i e w S t a t e \ I D i a g r a m T a g " / & g t ; & l t ; / a : K e y V a l u e O f D i a g r a m O b j e c t K e y a n y T y p e z b w N T n L X & g t ; & l t ; a : K e y V a l u e O f D i a g r a m O b j e c t K e y a n y T y p e z b w N T n L X & g t ; & l t ; a : K e y & g t ; & l t ; K e y & g t ; S t a t i c   T a g s \ K P I & l t ; / K e y & g t ; & l t ; / a : K e y & g t ; & l t ; a : V a l u e   i : t y p e = " M e a s u r e G r i d B a s e V i e w S t a t e \ I D i a g r a m T a g " / & g t ; & l t ; / a : K e y V a l u e O f D i a g r a m O b j e c t K e y a n y T y p e z b w N T n L X & g t ; & l t ; a : K e y V a l u e O f D i a g r a m O b j e c t K e y a n y T y p e z b w N T n L X & g t ; & l t ; a : K e y & g t ; & l t ; K e y & g t ; S t a t i c   T a g s \ S e m a n t i c   E r r o r & l t ; / K e y & g t ; & l t ; / a : K e y & g t ; & l t ; a : V a l u e   i : t y p e = " M e a s u r e G r i d B a s e V i e w S t a t e \ I D i a g r a m T a g " / & g t ; & l t ; / a : K e y V a l u e O f D i a g r a m O b j e c t K e y a n y T y p e z b w N T n L X & g t ; & l t ; a : K e y V a l u e O f D i a g r a m O b j e c t K e y a n y T y p e z b w N T n L X & g t ; & l t ; a : K e y & g t ; & l t ; K e y & g t ; S t a t i c   T a g s \ C a l c u l a t i o n   E r r o r & l t ; / K e y & g t ; & l t ; / a : K e y & g t ; & l t ; a : V a l u e   i : t y p e = " M e a s u r e G r i d B a s e V i e w S t a t e \ I D i a g r a m T a g " / & g t ; & l t ; / a : K e y V a l u e O f D i a g r a m O b j e c t K e y a n y T y p e z b w N T n L X & g t ; & l t ; a : K e y V a l u e O f D i a g r a m O b j e c t K e y a n y T y p e z b w N T n L X & g t ; & l t ; a : K e y & g t ; & l t ; K e y & g t ; S t a t i c   T a g s \ V a l u e & l t ; / K e y & g t ; & l t ; / a : K e y & g t ; & l t ; a : V a l u e   i : t y p e = " M e a s u r e G r i d B a s e V i e w S t a t e \ I D i a g r a m T a g " / & g t ; & l t ; / a : K e y V a l u e O f D i a g r a m O b j e c t K e y a n y T y p e z b w N T n L X & g t ; & l t ; a : K e y V a l u e O f D i a g r a m O b j e c t K e y a n y T y p e z b w N T n L X & g t ; & l t ; a : K e y & g t ; & l t ; K e y & g t ; S t a t i c   T a g s \ F o r m u l a & l t ; / K e y & g t ; & l t ; / a : K e y & g t ; & l t ; a : V a l u e   i : t y p e = " M e a s u r e G r i d B a s e V i e w S t a t e \ I D i a g r a m T a g " / & g t ; & l t ; / a : K e y V a l u e O f D i a g r a m O b j e c t K e y a n y T y p e z b w N T n L X & g t ; & l t ; a : K e y V a l u e O f D i a g r a m O b j e c t K e y a n y T y p e z b w N T n L X & g t ; & l t ; a : K e y & g t ; & l t ; K e y & g t ; S t a t i c   T a g s \ E v a l u a t i o n   i n   p r o g r e s s & l t ; / K e y & g t ; & l t ; / a : K e y & g t ; & l t ; a : V a l u e   i : t y p e = " M e a s u r e G r i d B a s e V i e w S t a t e \ I D i a g r a m T a g " / & g t ; & l t ; / a : K e y V a l u e O f D i a g r a m O b j e c t K e y a n y T y p e z b w N T n L X & g t ; & l t ; a : K e y V a l u e O f D i a g r a m O b j e c t K e y a n y T y p e z b w N T n L X & g t ; & l t ; a : K e y & g t ; & l t ; K e y & g t ; S t a t i c   T a g s \ I s   i m p l i c i t   m e a s u r e & l t ; / K e y & g t ; & l t ; / a : K e y & g t ; & l t ; a : V a l u e   i : t y p e = " M e a s u r e G r i d B a s e V i e w S t a t e \ I D i a g r a m T a g " / & g t ; & l t ; / a : K e y V a l u e O f D i a g r a m O b j e c t K e y a n y T y p e z b w N T n L X & g t ; & l t ; a : K e y V a l u e O f D i a g r a m O b j e c t K e y a n y T y p e z b w N T n L X & g t ; & l t ; a : K e y & g t ; & l t ; K e y & g t ; S t a t i c   T a g s \ H i d d e n & l t ; / K e y & g t ; & l t ; / a : K e y & g t ; & l t ; a : V a l u e   i : t y p e = " M e a s u r e G r i d B a s e V i e w S t a t e \ I D i a g r a m T a g " / & g t ; & l t ; / a : K e y V a l u e O f D i a g r a m O b j e c t K e y a n y T y p e z b w N T n L X & g t ; & l t ; a : K e y V a l u e O f D i a g r a m O b j e c t K e y a n y T y p e z b w N T n L X & g t ; & l t ; a : K e y & g t ; & l t ; K e y & g t ; S t a t i c   T a g s \ I s   r e a d o n l y & l t ; / K e y & g t ; & l t ; / a : K e y & g t ; & l t ; a : V a l u e   i : t y p e = " M e a s u r e G r i d B a s e V i e w S t a t e \ I D i a g r a m T a g " / & g t ; & l t ; / a : K e y V a l u e O f D i a g r a m O b j e c t K e y a n y T y p e z b w N T n L X & g t ; & l t ; a : K e y V a l u e O f D i a g r a m O b j e c t K e y a n y T y p e z b w N T n L X & g t ; & l t ; a : K e y & g t ; & l t ; K e y & g t ; M e a s u r e s \ V i s i t o r s & l t ; / K e y & g t ; & l t ; / a : K e y & g t ; & l t ; a : V a l u e   i : t y p e = " M e a s u r e G r i d N o d e V i e w S t a t e " & g t ; & l t ; C o l u m n & g t ; 1 & l t ; / C o l u m n & g t ; & l t ; L a y e d O u t & g t ; t r u e & l t ; / L a y e d O u t & g t ; & l t ; R o w & g t ; 1 & l t ; / R o w & g t ; & l t ; / a : V a l u e & g t ; & l t ; / a : K e y V a l u e O f D i a g r a m O b j e c t K e y a n y T y p e z b w N T n L X & g t ; & l t ; a : K e y V a l u e O f D i a g r a m O b j e c t K e y a n y T y p e z b w N T n L X & g t ; & l t ; a : K e y & g t ; & l t ; K e y & g t ; M e a s u r e s \ V i s i t o r s \ T a g I n f o \ F o r m u l a & l t ; / K e y & g t ; & l t ; / a : K e y & g t ; & l t ; a : V a l u e   i : t y p e = " M e a s u r e G r i d B a s e V i e w S t a t e \ I D i a g r a m T a g A d d i t i o n a l I n f o " / & g t ; & l t ; / a : K e y V a l u e O f D i a g r a m O b j e c t K e y a n y T y p e z b w N T n L X & g t ; & l t ; a : K e y V a l u e O f D i a g r a m O b j e c t K e y a n y T y p e z b w N T n L X & g t ; & l t ; a : K e y & g t ; & l t ; K e y & g t ; M e a s u r e s \ V i s i t o r s \ T a g I n f o \ V a l u e & l t ; / K e y & g t ; & l t ; / a : K e y & g t ; & l t ; a : V a l u e   i : t y p e = " M e a s u r e G r i d B a s e V i e w S t a t e \ I D i a g r a m T a g A d d i t i o n a l I n f o " / & g t ; & l t ; / a : K e y V a l u e O f D i a g r a m O b j e c t K e y a n y T y p e z b w N T n L X & g t ; & l t ; a : K e y V a l u e O f D i a g r a m O b j e c t K e y a n y T y p e z b w N T n L X & g t ; & l t ; a : K e y & g t ; & l t ; K e y & g t ; M e a s u r e s \ V i s i t o r s P r i o r W e e k & l t ; / K e y & g t ; & l t ; / a : K e y & g t ; & l t ; a : V a l u e   i : t y p e = " M e a s u r e G r i d N o d e V i e w S t a t e " & g t ; & l t ; C o l u m n & g t ; 1 & l t ; / C o l u m n & g t ; & l t ; L a y e d O u t & g t ; t r u e & l t ; / L a y e d O u t & g t ; & l t ; R o w & g t ; 2 & l t ; / R o w & g t ; & l t ; / a : V a l u e & g t ; & l t ; / a : K e y V a l u e O f D i a g r a m O b j e c t K e y a n y T y p e z b w N T n L X & g t ; & l t ; a : K e y V a l u e O f D i a g r a m O b j e c t K e y a n y T y p e z b w N T n L X & g t ; & l t ; a : K e y & g t ; & l t ; K e y & g t ; M e a s u r e s \ V i s i t o r s P r i o r W e e k \ T a g I n f o \ F o r m u l a & l t ; / K e y & g t ; & l t ; / a : K e y & g t ; & l t ; a : V a l u e   i : t y p e = " M e a s u r e G r i d B a s e V i e w S t a t e \ I D i a g r a m T a g A d d i t i o n a l I n f o " / & g t ; & l t ; / a : K e y V a l u e O f D i a g r a m O b j e c t K e y a n y T y p e z b w N T n L X & g t ; & l t ; a : K e y V a l u e O f D i a g r a m O b j e c t K e y a n y T y p e z b w N T n L X & g t ; & l t ; a : K e y & g t ; & l t ; K e y & g t ; M e a s u r e s \ V i s i t o r s P r i o r W e e k \ T a g I n f o \ V a l u e & l t ; / K e y & g t ; & l t ; / a : K e y & g t ; & l t ; a : V a l u e   i : t y p e = " M e a s u r e G r i d B a s e V i e w S t a t e \ I D i a g r a m T a g A d d i t i o n a l I n f o " / & g t ; & l t ; / a : K e y V a l u e O f D i a g r a m O b j e c t K e y a n y T y p e z b w N T n L X & g t ; & l t ; a : K e y V a l u e O f D i a g r a m O b j e c t K e y a n y T y p e z b w N T n L X & g t ; & l t ; a : K e y & g t ; & l t ; K e y & g t ; M e a s u r e s \ V i s i t o r s _ D u m m y & l t ; / K e y & g t ; & l t ; / a : K e y & g t ; & l t ; a : V a l u e   i : t y p e = " M e a s u r e G r i d N o d e V i e w S t a t e " & g t ; & l t ; C o l u m n & g t ; 1 & l t ; / C o l u m n & g t ; & l t ; L a y e d O u t & g t ; t r u e & l t ; / L a y e d O u t & g t ; & l t ; R o w & g t ; 3 & l t ; / R o w & g t ; & l t ; / a : V a l u e & g t ; & l t ; / a : K e y V a l u e O f D i a g r a m O b j e c t K e y a n y T y p e z b w N T n L X & g t ; & l t ; a : K e y V a l u e O f D i a g r a m O b j e c t K e y a n y T y p e z b w N T n L X & g t ; & l t ; a : K e y & g t ; & l t ; K e y & g t ; M e a s u r e s \ V i s i t o r s _ D u m m y \ T a g I n f o \ F o r m u l a & l t ; / K e y & g t ; & l t ; / a : K e y & g t ; & l t ; a : V a l u e   i : t y p e = " M e a s u r e G r i d B a s e V i e w S t a t e \ I D i a g r a m T a g A d d i t i o n a l I n f o " / & g t ; & l t ; / a : K e y V a l u e O f D i a g r a m O b j e c t K e y a n y T y p e z b w N T n L X & g t ; & l t ; a : K e y V a l u e O f D i a g r a m O b j e c t K e y a n y T y p e z b w N T n L X & g t ; & l t ; a : K e y & g t ; & l t ; K e y & g t ; M e a s u r e s \ V i s i t o r s _ D u m m y \ T a g I n f o \ V a l u e & l t ; / K e y & g t ; & l t ; / a : K e y & g t ; & l t ; a : V a l u e   i : t y p e = " M e a s u r e G r i d B a s e V i e w S t a t e \ I D i a g r a m T a g A d d i t i o n a l I n f o " / & g t ; & l t ; / a : K e y V a l u e O f D i a g r a m O b j e c t K e y a n y T y p e z b w N T n L X & g t ; & l t ; a : K e y V a l u e O f D i a g r a m O b j e c t K e y a n y T y p e z b w N T n L X & g t ; & l t ; a : K e y & g t ; & l t ; K e y & g t ; M e a s u r e s \ A v g V i s i t o r s A l l W e e k s & l t ; / K e y & g t ; & l t ; / a : K e y & g t ; & l t ; a : V a l u e   i : t y p e = " M e a s u r e G r i d N o d e V i e w S t a t e " & g t ; & l t ; L a y e d O u t & g t ; t r u e & l t ; / L a y e d O u t & g t ; & l t ; / a : V a l u e & g t ; & l t ; / a : K e y V a l u e O f D i a g r a m O b j e c t K e y a n y T y p e z b w N T n L X & g t ; & l t ; a : K e y V a l u e O f D i a g r a m O b j e c t K e y a n y T y p e z b w N T n L X & g t ; & l t ; a : K e y & g t ; & l t ; K e y & g t ; M e a s u r e s \ A v g V i s i t o r s A l l W e e k s \ T a g I n f o \ F o r m u l a & l t ; / K e y & g t ; & l t ; / a : K e y & g t ; & l t ; a : V a l u e   i : t y p e = " M e a s u r e G r i d B a s e V i e w S t a t e \ I D i a g r a m T a g A d d i t i o n a l I n f o " / & g t ; & l t ; / a : K e y V a l u e O f D i a g r a m O b j e c t K e y a n y T y p e z b w N T n L X & g t ; & l t ; a : K e y V a l u e O f D i a g r a m O b j e c t K e y a n y T y p e z b w N T n L X & g t ; & l t ; a : K e y & g t ; & l t ; K e y & g t ; M e a s u r e s \ A v g V i s i t o r s A l l W e e k s \ T a g I n f o \ V a l u e & l t ; / K e y & g t ; & l t ; / a : K e y & g t ; & l t ; a : V a l u e   i : t y p e = " M e a s u r e G r i d B a s e V i e w S t a t e \ I D i a g r a m T a g A d d i t i o n a l I n f o " / & g t ; & l t ; / a : K e y V a l u e O f D i a g r a m O b j e c t K e y a n y T y p e z b w N T n L X & g t ; & l t ; a : K e y V a l u e O f D i a g r a m O b j e c t K e y a n y T y p e z b w N T n L X & g t ; & l t ; a : K e y & g t ; & l t ; K e y & g t ; C o l u m n s \ D a t e & l t ; / K e y & g t ; & l t ; / a : K e y & g t ; & l t ; a : V a l u e   i : t y p e = " M e a s u r e G r i d N o d e V i e w S t a t e " & g t ; & l t ; L a y e d O u t & g t ; t r u e & l t ; / L a y e d O u t & g t ; & l t ; / a : V a l u e & g t ; & l t ; / a : K e y V a l u e O f D i a g r a m O b j e c t K e y a n y T y p e z b w N T n L X & g t ; & l t ; a : K e y V a l u e O f D i a g r a m O b j e c t K e y a n y T y p e z b w N T n L X & g t ; & l t ; a : K e y & g t ; & l t ; K e y & g t ; C o l u m n s \ V i s i t o r C o u n t & l t ; / K e y & g t ; & l t ; / a : K e y & g t ; & l t ; a : V a l u e   i : t y p e = " M e a s u r e G r i d N o d e V i e w S t a t e " & g t ; & l t ; C o l u m n & g t ; 1 & l t ; / C o l u m n & g t ; & l t ; L a y e d O u t & g t ; t r u e & l t ; / L a y e d O u t & g t ; & l t ; / a : V a l u e & g t ; & l t ; / a : K e y V a l u e O f D i a g r a m O b j e c t K e y a n y T y p e z b w N T n L X & g t ; & l t ; / V i e w S t a t e s & g t ; & l t ; / D i a g r a m M a n a g e r . S e r i a l i z a b l e D i a g r a m & g t ; & l t ; D i a g r a m M a n a g e r . S e r i a l i z a b l e D i a g r a m & g t ; & l t ; A d a p t e r   i : t y p e = " E R D i a g r a m S a n d b o x A d a p t e r " & g t ; & l t ; P e r s p e c t i v e N a m e / & g t ; & l t ; / A d a p t e r & g t ; & l t ; D i a g r a m T y p e & g t ; E R D i a g r a m & l t ; / D i a g r a m T y p e & g t ; & l t ; D i s p l a y C o n t e x t   i : t y p e = " D i a g r a m D i s p l a y C o n t e x t " & g t ; & l t ; P r i m a r y T a g G r o u p K e y & g t ; & l t ; K e y & g t ; T a g G r o u p s \ N o d e   T y p e s & l t ; / K e y & g t ; & l t ; / P r i m a r y T a g G r o u p K e y & g t ; & l t ; S h o w H i d d e n & g t ; t r u e & l t ; / S h o w H i d d e n & g t ; & l t ; S h o w n T a g G r o u p K e y s & g t ; & l t ; D i a g r a m O b j e c t K e y & g t ; & l t ; K e y & g t ; T a g G r o u p s \ W a r n i n g s & l t ; / K e y & g t ; & l t ; / D i a g r a m O b j e c t K e y & g t ; & l t ; / S h o w n T a g G r o u p K e y s & g t ; & l t ; T a g G r o u p H i g h l i g h t s K e y & g t ; & l t ; K e y & g t ; T a g G r o u p s \ H i g h l i g h t   R e a s o n s & l t ; / K e y & g t ; & l t ; / T a g G r o u p H i g h l i g h t s K e y & g t ; & l t ; T a g H i d d e n K e y & g t ; & l t ; K e y & g t ; S t a t i c   T a g s \ H i d d e n & l t ; / K e y & g t ; & l t ; / T a g H i d d e n K e y & g t ; & l t ; T a g H i g h l i g h t D i s a p p e a r i n g K e y & g t ; & l t ; K e y & g t ; S t a t i c   T a g s \ D e l e t i n g & l t ; / K e y & g t ; & l t ; / T a g H i g h l i g h t D i s a p p e a r i n g K e y & g t ; & l t ; T a g H i g h l i g h t P r e v i e w L i n k C r e a t i o n K e y & g t ; & l t ; K e y & g t ; S t a t i c   T a g s \ C r e a t i n g   V a l i d   R e l a t i o n s h i p & l t ; / K e y & g t ; & l t ; / T a g H i g h l i g h t P r e v i e w L i n k C r e a t i o n K e y & g t ; & l t ; T a g H i g h l i g h t R e l a t e d K e y & g t ; & l t ; K e y & g t ; S t a t i c   T a g s \ R e l a t e d & l t ; / K e y & g t ; & l t ; / T a g H i g h l i g h t R e l a t e d K e y & g t ; & l t ; T a g H i n t T e x t K e y & g t ; & l t ; K e y & g t ; S t a t i c   T a g s \ H i n t   T e x t & l t ; / K e y & g t ; & l t ; / T a g H i n t T e x t K e y & g t ; & l t ; T a g I m p l i c i t M e a s u r e K e y & g t ; & l t ; K e y & g t ; S t a t i c   T a g s \ I s   I m p l i c i t   M e a s u r e & l t ; / K e y & g t ; & l t ; / T a g I m p l i c i t M e a s u r e K e y & g t ; & l t ; T a g I n a c t i v e K e y & g t ; & l t ; K e y & g t ; S t a t i c   T a g s \ I n a c t i v e & l t ; / K e y & g t ; & l t ; / T a g I n a c t i v e K e y & g t ; & l t ; T a g P r e v i e w A c t i v e K e y & g t ; & l t ; K e y & g t ; S t a t i c   T a g s \ P r e v i e w   A c t i v e & l t ; / K e y & g t ; & l t ; / T a g P r e v i e w A c t i v e K e y & g t ; & l t ; T a g P r e v i e w I n a c t i v e K e y & g t ; & l t ; K e y & g t ; S t a t i c   T a g s \ P r e v i e w   I n a c t i v e & l t ; / K e y & g t ; & l t ; / T a g P r e v i e w I n a c t i v e K e y & g t ; & l t ; / D i s p l a y C o n t e x t & g t ; & l t ; D i s p l a y T y p e & g t ; D i a g r a m D i s p l a y & l t ; / D i s p l a y T y p e & g t ; & l t ; K e y   i : t y p e = " S a n d b o x E d i t o r D i a g r a m K e y " & g t ; & l t ; P e r s p e c t i v e / & g t ; & l t ; / K e y & g t ; & l t ; M a i n t a i n e r   i : t y p e = " E R D i a g r a m + E R D i a g r a m M a i n t a i n e r " & g t ; & l t ; A l l K e y s & g t ; & l t ; D i a g r a m O b j e c t K e y & g t ; & l t ; K e y & g t ; E R   D i a g r a m & l t ; / K e y & g t ; & l t ; / D i a g r a m O b j e c t K e y & g t ; & l t ; D i a g r a m O b j e c t K e y & g t ; & l t ; K e y & g t ; A c t i o n s \ D e l e t e & l t ; / K e y & g t ; & l t ; / D i a g r a m O b j e c t K e y & g t ; & l t ; D i a g r a m O b j e c t K e y & g t ; & l t ; K e y & g t ; A c t i o n s \ S e l e c t & l t ; / K e y & g t ; & l t ; / D i a g r a m O b j e c t K e y & g t ; & l t ; D i a g r a m O b j e c t K e y & g t ; & l t ; K e y & g t ; A c t i o n s \ C r e a t e   R e l a t i o n s h i p & l t ; / K e y & g t ; & l t ; / D i a g r a m O b j e c t K e y & g t ; & l t ; D i a g r a m O b j e c t K e y & g t ; & l t ; K e y & g t ; A c t i o n s \ L a u n c h   C r e a t e   R e l a t i o n s h i p   D i a l o g & l t ; / K e y & g t ; & l t ; / D i a g r a m O b j e c t K e y & g t ; & l t ; D i a g r a m O b j e c t K e y & g t ; & l t ; K e y & g t ; A c t i o n s \ L a u n c h   E d i t   R e l a t i o n s h i p   D i a l o g & l t ; / K e y & g t ; & l t ; / D i a g r a m O b j e c t K e y & g t ; & l t ; D i a g r a m O b j e c t K e y & g t ; & l t ; K e y & g t ; A c t i o n s \ C r e a t e   H i e r a r c h y   w i t h   L e v e l s & l t ; / K e y & g t ; & l t ; / D i a g r a m O b j e c t K e y & g t ; & l t ; D i a g r a m O b j e c t K e y & g t ; & l t ; K e y & g t ; A c t i o n s \ C r e a t e   E m p t y   H i e r a r c h y & l t ; / K e y & g t ; & l t ; / D i a g r a m O b j e c t K e y & g t ; & l t ; D i a g r a m O b j e c t K e y & g t ; & l t ; K e y & g t ; A c t i o n s \ R e m o v e   f r o m   H i e r a r c h y & l t ; / K e y & g t ; & l t ; / D i a g r a m O b j e c t K e y & g t ; & l t ; D i a g r a m O b j e c t K e y & g t ; & l t ; K e y & g t ; A c t i o n s \ R e n a m e   N o d e & l t ; / K e y & g t ; & l t ; / D i a g r a m O b j e c t K e y & g t ; & l t ; D i a g r a m O b j e c t K e y & g t ; & l t ; K e y & g t ; A c t i o n s \ M o v e   N o d e & l t ; / K e y & g t ; & l t ; / D i a g r a m O b j e c t K e y & g t ; & l t ; D i a g r a m O b j e c t K e y & g t ; & l t ; K e y & g t ; A c t i o n s \ H i d e   t h e   e n t i t y & l t ; / K e y & g t ; & l t ; / D i a g r a m O b j e c t K e y & g t ; & l t ; D i a g r a m O b j e c t K e y & g t ; & l t ; K e y & g t ; A c t i o n s \ U n h i d e   t h e   e n t i t y & l t ; / K e y & g t ; & l t ; / D i a g r a m O b j e c t K e y & g t ; & l t ; D i a g r a m O b j e c t K e y & g t ; & l t ; K e y & g t ; A c t i o n s \ G o T o & l t ; / K e y & g t ; & l t ; / D i a g r a m O b j e c t K e y & g t ; & l t ; D i a g r a m O b j e c t K e y & g t ; & l t ; K e y & g t ; A c t i o n s \ M o v e   U p & l t ; / K e y & g t ; & l t ; / D i a g r a m O b j e c t K e y & g t ; & l t ; D i a g r a m O b j e c t K e y & g t ; & l t ; K e y & g t ; A c t i o n s \ M o v e   D o w n & l t ; / K e y & g t ; & l t ; / D i a g r a m O b j e c t K e y & g t ; & l t ; D i a g r a m O b j e c t K e y & g t ; & l t ; K e y & g t ; A c t i o n s \ M a r k   R e l a t i o n s h i p   a s   A c t i v e & l t ; / K e y & g t ; & l t ; / D i a g r a m O b j e c t K e y & g t ; & l t ; D i a g r a m O b j e c t K e y & g t ; & l t ; K e y & g t ; A c t i o n s \ M a r k   R e l a t i o n s h i p   a s   I n a c t i v e & l t ; / K e y & g t ; & l t ; / D i a g r a m O b j e c t K e y & g t ; & l t ; D i a g r a m O b j e c t K e y & g t ; & l t ; K e y & g t ; T a g G r o u p s \ N o d e   T y p e s & l t ; / K e y & g t ; & l t ; / D i a g r a m O b j e c t K e y & g t ; & l t ; D i a g r a m O b j e c t K e y & g t ; & l t ; K e y & g t ; T a g G r o u p s \ A d d i t i o n a l   I n f o   T y p e s & l t ; / K e y & g t ; & l t ; / D i a g r a m O b j e c t K e y & g t ; & l t ; D i a g r a m O b j e c t K e y & g t ; & l t ; K e y & g t ; T a g G r o u p s \ C a l c u l a t e d   C o l u m n s & l t ; / K e y & g t ; & l t ; / D i a g r a m O b j e c t K e y & g t ; & l t ; D i a g r a m O b j e c t K e y & g t ; & l t ; K e y & g t ; T a g G r o u p s \ W a r n i n g s & l t ; / K e y & g t ; & l t ; / D i a g r a m O b j e c t K e y & g t ; & l t ; D i a g r a m O b j e c t K e y & g t ; & l t ; K e y & g t ; T a g G r o u p s \ H i g h l i g h t   R e a s o n s & l t ; / K e y & g t ; & l t ; / D i a g r a m O b j e c t K e y & g t ; & l t ; D i a g r a m O b j e c t K e y & g t ; & l t ; K e y & g t ; T a g G r o u p s \ S t a t e & l t ; / K e y & g t ; & l t ; / D i a g r a m O b j e c t K e y & g t ; & l t ; D i a g r a m O b j e c t K e y & g t ; & l t ; K e y & g t ; T a g G r o u p s \ L i n k   R o l e s & l t ; / K e y & g t ; & l t ; / D i a g r a m O b j e c t K e y & g t ; & l t ; D i a g r a m O b j e c t K e y & g t ; & l t ; K e y & g t ; T a g G r o u p s \ L i n k   T y p e s & l t ; / K e y & g t ; & l t ; / D i a g r a m O b j e c t K e y & g t ; & l t ; D i a g r a m O b j e c t K e y & g t ; & l t ; K e y & g t ; T a g G r o u p s \ L i n k   S t a t e s & l t ; / K e y & g t ; & l t ; / D i a g r a m O b j e c t K e y & g t ; & l t ; D i a g r a m O b j e c t K e y & g t ; & l t ; K e y & g t ; D i a g r a m \ T a g G r o u p s \ D e l e t i o n   I m p a c t s & l t ; / K e y & g t ; & l t ; / D i a g r a m O b j e c t K e y & g t ; & l t ; D i a g r a m O b j e c t K e y & g t ; & l t ; K e y & g t ; T a g G r o u p s \ H i e r a r c h y   I d e n t i f i e r s & l t ; / K e y & g t ; & l t ; / D i a g r a m O b j e c t K e y & g t ; & l t ; D i a g r a m O b j e c t K e y & g t ; & l t ; K e y & g t ; T a g G r o u p s \ T a b l e   I d e n t i f i e r s & l t ; / K e y & g t ; & l t ; / D i a g r a m O b j e c t K e y & g t ; & l t ; D i a g r a m O b j e c t K e y & g t ; & l t ; K e y & g t ; T a g G r o u p s \ A c t i o n   D e s c r i p t o r s & l t ; / K e y & g t ; & l t ; / D i a g r a m O b j e c t K e y & g t ; & l t ; D i a g r a m O b j e c t K e y & g t ; & l t ; K e y & g t ; T a g G r o u p s \ H i n t   T e x t s & l t ; / K e y & g t ; & l t ; / D i a g r a m O b j e c t K e y & g t ; & l t ; D i a g r a m O b j e c t K e y & g t ; & l t ; K e y & g t ; S t a t i c   T a g s \ T a b l e & l t ; / K e y & g t ; & l t ; / D i a g r a m O b j e c t K e y & g t ; & l t ; D i a g r a m O b j e c t K e y & g t ; & l t ; K e y & g t ; S t a t i c   T a g s \ C o l u m n & l t ; / K e y & g t ; & l t ; / D i a g r a m O b j e c t K e y & g t ; & l t ; D i a g r a m O b j e c t K e y & g t ; & l t ; K e y & g t ; S t a t i c   T a g s \ M e a s u r e & l t ; / K e y & g t ; & l t ; / D i a g r a m O b j e c t K e y & g t ; & l t ; D i a g r a m O b j e c t K e y & g t ; & l t ; K e y & g t ; S t a t i c   T a g s \ H i e r a r c h y & l t ; / K e y & g t ; & l t ; / D i a g r a m O b j e c t K e y & g t ; & l t ; D i a g r a m O b j e c t K e y & g t ; & l t ; K e y & g t ; S t a t i c   T a g s \ H i e r a r c h y L e v e l & l t ; / K e y & g t ; & l t ; / D i a g r a m O b j e c t K e y & g t ; & l t ; D i a g r a m O b j e c t K e y & g t ; & l t ; K e y & g t ; S t a t i c   T a g s \ K P I & l t ; / K e y & g t ; & l t ; / D i a g r a m O b j e c t K e y & g t ; & l t ; D i a g r a m O b j e c t K e y & g t ; & l t ; K e y & g t ; S t a t i c   T a g s \ A d d i t i o n a l   I n f o   f o r   S o u r c e   C o l u m n & l t ; / K e y & g t ; & l t ; / D i a g r a m O b j e c t K e y & g t ; & l t ; D i a g r a m O b j e c t K e y & g t ; & l t ; K e y & g t ; S t a t i c   T a g s \ C a l c u l a t e d   C o l u m n & l t ; / K e y & g t ; & l t ; / D i a g r a m O b j e c t K e y & g t ; & l t ; D i a g r a m O b j e c t K e y & g t ; & l t ; K e y & g t ; S t a t i c   T a g s \ E r r o r & l t ; / K e y & g t ; & l t ; / D i a g r a m O b j e c t K e y & g t ; & l t ; D i a g r a m O b j e c t K e y & g t ; & l t ; K e y & g t ; S t a t i c   T a g s \ N o t C a l c u l a t e d & l t ; / K e y & g t ; & l t ; / D i a g r a m O b j e c t K e y & g t ; & l t ; D i a g r a m O b j e c t K e y & g t ; & l t ; K e y & g t ; S t a t i c   T a g s \ I s   I m p l i c i t   M e a s u r e & l t ; / K e y & g t ; & l t ; / D i a g r a m O b j e c t K e y & g t ; & l t ; D i a g r a m O b j e c t K e y & g t ; & l t ; K e y & g t ; S t a t i c   T a g s \ R e l a t e d & l t ; / K e y & g t ; & l t ; / D i a g r a m O b j e c t K e y & g t ; & l t ; D i a g r a m O b j e c t K e y & g t ; & l t ; K e y & g t ; S t a t i c   T a g s \ D e l e t i n g & l t ; / K e y & g t ; & l t ; / D i a g r a m O b j e c t K e y & g t ; & l t ; D i a g r a m O b j e c t K e y & g t ; & l t ; K e y & g t ; S t a t i c   T a g s \ C r e a t i n g   V a l i d   R e l a t i o n s h i p & l t ; / K e y & g t ; & l t ; / D i a g r a m O b j e c t K e y & g t ; & l t ; D i a g r a m O b j e c t K e y & g t ; & l t ; K e y & g t ; S t a t i c   T a g s \ H i d d e n & l t ; / K e y & g t ; & l t ; / D i a g r a m O b j e c t K e y & g t ; & l t ; D i a g r a m O b j e c t K e y & g t ; & l t ; K e y & g t ; S t a t i c   T a g s \ L i n k e d   T a b l e   C o l u m n & l t ; / K e y & g t ; & l t ; / D i a g r a m O b j e c t K e y & g t ; & l t ; D i a g r a m O b j e c t K e y & g t ; & l t ; K e y & g t ; S t a t i c   T a g s \ I s   r e a d o n l y & l t ; / K e y & g t ; & l t ; / D i a g r a m O b j e c t K e y & g t ; & l t ; D i a g r a m O b j e c t K e y & g t ; & l t ; K e y & g t ; S t a t i c   T a g s \ F K & l t ; / K e y & g t ; & l t ; / D i a g r a m O b j e c t K e y & g t ; & l t ; D i a g r a m O b j e c t K e y & g t ; & l t ; K e y & g t ; S t a t i c   T a g s \ P K & l t ; / K e y & g t ; & l t ; / D i a g r a m O b j e c t K e y & g t ; & l t ; D i a g r a m O b j e c t K e y & g t ; & l t ; K e y & g t ; S t a t i c   T a g s \ R e l a t i o n s h i p & l t ; / K e y & g t ; & l t ; / D i a g r a m O b j e c t K e y & g t ; & l t ; D i a g r a m O b j e c t K e y & g t ; & l t ; K e y & g t ; S t a t i c   T a g s \ A c t i v e & l t ; / K e y & g t ; & l t ; / D i a g r a m O b j e c t K e y & g t ; & l t ; D i a g r a m O b j e c t K e y & g t ; & l t ; K e y & g t ; S t a t i c   T a g s \ I n a c t i v e & l t ; / K e y & g t ; & l t ; / D i a g r a m O b j e c t K e y & g t ; & l t ; D i a g r a m O b j e c t K e y & g t ; & l t ; K e y & g t ; S t a t i c   T a g s \ P r e v i e w   A c t i v e & l t ; / K e y & g t ; & l t ; / D i a g r a m O b j e c t K e y & g t ; & l t ; D i a g r a m O b j e c t K e y & g t ; & l t ; K e y & g t ; S t a t i c   T a g s \ P r e v i e w   I n a c t i v e & l t ; / K e y & g t ; & l t ; / D i a g r a m O b j e c t K e y & g t ; & l t ; D i a g r a m O b j e c t K e y & g t ; & l t ; K e y & g t ; D i a g r a m \ T a g G r o u p s \ H i g h l i g h t   R e a s o n s \ T a g s \ H a r d   D e l e t i o n   I m p a c t & l t ; / K e y & g t ; & l t ; / D i a g r a m O b j e c t K e y & g t ; & l t ; D i a g r a m O b j e c t K e y & g t ; & l t ; K e y & g t ; D i a g r a m \ T a g G r o u p s \ H i g h l i g h t   R e a s o n s \ T a g s \ M i n i m u m   D e l e t i o n   I m p a c t & l t ; / K e y & g t ; & l t ; / D i a g r a m O b j e c t K e y & g t ; & l t ; D i a g r a m O b j e c t K e y & g t ; & l t ; K e y & g t ; S t a t i c   T a g s \ C a n   b e   p a r t   o f   r e l a t i o n s h i p & l t ; / K e y & g t ; & l t ; / D i a g r a m O b j e c t K e y & g t ; & l t ; D i a g r a m O b j e c t K e y & g t ; & l t ; K e y & g t ; S t a t i c   T a g s \ H i n t   T e x t & l t ; / K e y & g t ; & l t ; / D i a g r a m O b j e c t K e y & g t ; & l t ; D i a g r a m O b j e c t K e y & g t ; & l t ; K e y & g t ; D y n a m i c   T a g s \ T a b l e s \ & a m p ; l t ; T a b l e s \ C a l e n d a r & a m p ; g t ; & l t ; / K e y & g t ; & l t ; / D i a g r a m O b j e c t K e y & g t ; & l t ; D i a g r a m O b j e c t K e y & g t ; & l t ; K e y & g t ; D y n a m i c   T a g s \ T a b l e s \ & a m p ; l t ; T a b l e s \ V i s i t o r C o u n t & a m p ; g t ; & l t ; / K e y & g t ; & l t ; / D i a g r a m O b j e c t K e y & g t ; & l t ; D i a g r a m O b j e c t K e y & g t ; & l t ; K e y & g t ; D y n a m i c   T a g s \ T a b l e s \ & a m p ; l t ; T a b l e s \ W e e k d a y S t a r t S e l e c t o r & a m p ; g t ; & l t ; / K e y & g t ; & l t ; / D i a g r a m O b j e c t K e y & g t ; & l t ; D i a g r a m O b j e c t K e y & g t ; & l t ; K e y & g t ; T a b l e s \ C a l e n d a r & l t ; / K e y & g t ; & l t ; / D i a g r a m O b j e c t K e y & g t ; & l t ; D i a g r a m O b j e c t K e y & g t ; & l t ; K e y & g t ; T a b l e s \ C a l e n d a r \ C o l u m n s \ D a t e & l t ; / K e y & g t ; & l t ; / D i a g r a m O b j e c t K e y & g t ; & l t ; D i a g r a m O b j e c t K e y & g t ; & l t ; K e y & g t ; T a b l e s \ C a l e n d a r \ C o l u m n s \ W e e k d a y & l t ; / K e y & g t ; & l t ; / D i a g r a m O b j e c t K e y & g t ; & l t ; D i a g r a m O b j e c t K e y & g t ; & l t ; K e y & g t ; T a b l e s \ C a l e n d a r \ C o l u m n s \ W e e k N u m & l t ; / K e y & g t ; & l t ; / D i a g r a m O b j e c t K e y & g t ; & l t ; D i a g r a m O b j e c t K e y & g t ; & l t ; K e y & g t ; T a b l e s \ C a l e n d a r \ C o l u m n s \ W e e k d a y N u m & l t ; / K e y & g t ; & l t ; / D i a g r a m O b j e c t K e y & g t ; & l t ; D i a g r a m O b j e c t K e y & g t ; & l t ; K e y & g t ; T a b l e s \ V i s i t o r C o u n t & l t ; / K e y & g t ; & l t ; / D i a g r a m O b j e c t K e y & g t ; & l t ; D i a g r a m O b j e c t K e y & g t ; & l t ; K e y & g t ; T a b l e s \ V i s i t o r C o u n t \ C o l u m n s \ D a t e & l t ; / K e y & g t ; & l t ; / D i a g r a m O b j e c t K e y & g t ; & l t ; D i a g r a m O b j e c t K e y & g t ; & l t ; K e y & g t ; T a b l e s \ V i s i t o r C o u n t \ C o l u m n s \ V i s i t o r C o u n t & l t ; / K e y & g t ; & l t ; / D i a g r a m O b j e c t K e y & g t ; & l t ; D i a g r a m O b j e c t K e y & g t ; & l t ; K e y & g t ; T a b l e s \ V i s i t o r C o u n t \ M e a s u r e s \ V i s i t o r s & l t ; / K e y & g t ; & l t ; / D i a g r a m O b j e c t K e y & g t ; & l t ; D i a g r a m O b j e c t K e y & g t ; & l t ; K e y & g t ; T a b l e s \ V i s i t o r C o u n t \ M e a s u r e s \ V i s i t o r s P r i o r W e e k & l t ; / K e y & g t ; & l t ; / D i a g r a m O b j e c t K e y & g t ; & l t ; D i a g r a m O b j e c t K e y & g t ; & l t ; K e y & g t ; T a b l e s \ V i s i t o r C o u n t \ M e a s u r e s \ V i s i t o r s _ D u m m y & l t ; / K e y & g t ; & l t ; / D i a g r a m O b j e c t K e y & g t ; & l t ; D i a g r a m O b j e c t K e y & g t ; & l t ; K e y & g t ; T a b l e s \ V i s i t o r C o u n t \ M e a s u r e s \ A v g V i s i t o r s A l l W e e k s & l t ; / K e y & g t ; & l t ; / D i a g r a m O b j e c t K e y & g t ; & l t ; D i a g r a m O b j e c t K e y & g t ; & l t ; K e y & g t ; T a b l e s \ W e e k d a y S t a r t S e l e c t o r & l t ; / K e y & g t ; & l t ; / D i a g r a m O b j e c t K e y & g t ; & l t ; D i a g r a m O b j e c t K e y & g t ; & l t ; K e y & g t ; T a b l e s \ W e e k d a y S t a r t S e l e c t o r \ C o l u m n s \ W e e k d a y S e l e c t & l t ; / K e y & g t ; & l t ; / D i a g r a m O b j e c t K e y & g t ; & l t ; D i a g r a m O b j e c t K e y & g t ; & l t ; K e y & g t ; T a b l e s \ W e e k d a y S t a r t S e l e c t o r \ C o l u m n s \ W e e k d a y S e l e c t N u m & l t ; / K e y & g t ; & l t ; / D i a g r a m O b j e c t K e y & g t ; & l t ; D i a g r a m O b j e c t K e y & g t ; & l t ; K e y & g t ; T a b l e s \ W e e k d a y S t a r t S e l e c t o r \ M e a s u r e s \ S e l e c t e d   W e e k d a y S e l e c t N u m & l t ; / K e y & g t ; & l t ; / D i a g r a m O b j e c t K e y & g t ; & l t ; D i a g r a m O b j e c t K e y & g t ; & l t ; K e y & g t ; T a b l e s \ W e e k d a y S t a r t S e l e c t o r \ M e a s u r e s \ S e l e c t e d C a l e n d a r W e e k d a y & l t ; / K e y & g t ; & l t ; / D i a g r a m O b j e c t K e y & g t ; & l t ; D i a g r a m O b j e c t K e y & g t ; & l t ; K e y & g t ; T a b l e s \ W e e k d a y S t a r t S e l e c t o r \ M e a s u r e s \ S e l e c t e d C a l e n d a r W e e k d a y O f f s e t & l t ; / K e y & g t ; & l t ; / D i a g r a m O b j e c t K e y & g t ; & l t ; D i a g r a m O b j e c t K e y & g t ; & l t ; K e y & g t ; T a b l e s \ W e e k d a y S t a r t S e l e c t o r \ M e a s u r e s \ W e e k d a y S t a r t S e l e c t o r S e l e c t e d & l t ; / K e y & g t ; & l t ; / D i a g r a m O b j e c t K e y & g t ; & l t ; D i a g r a m O b j e c t K e y & g t ; & l t ; K e y & g t ; T a b l e s \ W e e k d a y S t a r t S e l e c t o r \ M e a s u r e s \ C a l e n d a r W e e k d a y I S F I L T E R E D & l t ; / K e y & g t ; & l t ; / D i a g r a m O b j e c t K e y & g t ; & l t ; D i a g r a m O b j e c t K e y & g t ; & l t ; K e y & g t ; R e l a t i o n s h i p s \ & a m p ; l t ; T a b l e s \ V i s i t o r C o u n t \ C o l u m n s \ D a t e & a m p ; g t ; - & a m p ; l t ; T a b l e s \ C a l e n d a r \ C o l u m n s \ D a t e & a m p ; g t ; & l t ; / K e y & g t ; & l t ; / D i a g r a m O b j e c t K e y & g t ; & l t ; D i a g r a m O b j e c t K e y & g t ; & l t ; K e y & g t ; R e l a t i o n s h i p s \ & a m p ; l t ; T a b l e s \ V i s i t o r C o u n t \ C o l u m n s \ D a t e & a m p ; g t ; - & a m p ; l t ; T a b l e s \ C a l e n d a r \ C o l u m n s \ D a t e & a m p ; g t ; \ F K & l t ; / K e y & g t ; & l t ; / D i a g r a m O b j e c t K e y & g t ; & l t ; D i a g r a m O b j e c t K e y & g t ; & l t ; K e y & g t ; R e l a t i o n s h i p s \ & a m p ; l t ; T a b l e s \ V i s i t o r C o u n t \ C o l u m n s \ D a t e & a m p ; g t ; - & a m p ; l t ; T a b l e s \ C a l e n d a r \ C o l u m n s \ D a t e & a m p ; g t ; \ P K & l t ; / K e y & g t ; & l t ; / D i a g r a m O b j e c t K e y & g t ; & l t ; / A l l K e y s & g t ; & l t ; S e l e c t e d K e y s & g t ; & l t ; D i a g r a m O b j e c t K e y & g t ; & l t ; K e y & g t ; T a b l e s \ V i s i t o r C o u n t & l t ; / K e y & g t ; & l t ; / D i a g r a m O b j e c t K e y & g t ; & l t ; / S e l e c t e d K e y s & g t ; & l t ; / M a i n t a i n e r & g t ; & l t ; V i e w S t a t e F a c t o r y T y p e & g t ; M i c r o s o f t . A n a l y s i s S e r v i c e s . C o m m o n . D i a g r a m D i s p l a y V i e w S t a t e F a c t o r y & l t ; / V i e w S t a t e F a c t o r y T y p e & g t ; & l t ; V i e w S t a t e s   x m l n s : a = " h t t p : / / s c h e m a s . m i c r o s o f t . c o m / 2 0 0 3 / 1 0 / S e r i a l i z a t i o n / A r r a y s " & g t ; & l t ; a : K e y V a l u e O f D i a g r a m O b j e c t K e y a n y T y p e z b w N T n L X & g t ; & l t ; a : K e y & g t ; & l t ; K e y & g t ; E R   D i a g r a m & l t ; / K e y & g t ; & l t ; / a : K e y & g t ; & l t ; a : V a l u e   i : t y p e = " D i a g r a m D i s p l a y D i a g r a m V i e w S t a t e " & g t ; & l t ; L a y e d O u t & g t ; t r u e & l t ; / L a y e d O u t & g t ; & l t ; Z o o m P e r c e n t & g t ; 1 0 0 & l t ; / Z o o m P e r c e n t & g t ; & l t ; / a : V a l u e & g t ; & l t ; / a : K e y V a l u e O f D i a g r a m O b j e c t K e y a n y T y p e z b w N T n L X & g t ; & l t ; a : K e y V a l u e O f D i a g r a m O b j e c t K e y a n y T y p e z b w N T n L X & g t ; & l t ; a : K e y & g t ; & l t ; K e y & g t ; A c t i o n s \ D e l e t e & l t ; / K e y & g t ; & l t ; / a : K e y & g t ; & l t ; a : V a l u e   i : t y p e = " D i a g r a m D i s p l a y B a s e V i e w S t a t e \ I D i a g r a m A c t i o n " / & g t ; & l t ; / a : K e y V a l u e O f D i a g r a m O b j e c t K e y a n y T y p e z b w N T n L X & g t ; & l t ; a : K e y V a l u e O f D i a g r a m O b j e c t K e y a n y T y p e z b w N T n L X & g t ; & l t ; a : K e y & g t ; & l t ; K e y & g t ; A c t i o n s \ S e l e c t & l t ; / K e y & g t ; & l t ; / a : K e y & g t ; & l t ; a : V a l u e   i : t y p e = " D i a g r a m D i s p l a y B a s e V i e w S t a t e \ I D i a g r a m A c t i o n " / & g t ; & l t ; / a : K e y V a l u e O f D i a g r a m O b j e c t K e y a n y T y p e z b w N T n L X & g t ; & l t ; a : K e y V a l u e O f D i a g r a m O b j e c t K e y a n y T y p e z b w N T n L X & g t ; & l t ; a : K e y & g t ; & l t ; K e y & g t ; A c t i o n s \ C r e a t e   R e l a t i o n s h i p & l t ; / K e y & g t ; & l t ; / a : K e y & g t ; & l t ; a : V a l u e   i : t y p e = " D i a g r a m D i s p l a y B a s e V i e w S t a t e \ I D i a g r a m A c t i o n " / & g t ; & l t ; / a : K e y V a l u e O f D i a g r a m O b j e c t K e y a n y T y p e z b w N T n L X & g t ; & l t ; a : K e y V a l u e O f D i a g r a m O b j e c t K e y a n y T y p e z b w N T n L X & g t ; & l t ; a : K e y & g t ; & l t ; K e y & g t ; A c t i o n s \ L a u n c h   C r e a t e   R e l a t i o n s h i p   D i a l o g & l t ; / K e y & g t ; & l t ; / a : K e y & g t ; & l t ; a : V a l u e   i : t y p e = " D i a g r a m D i s p l a y B a s e V i e w S t a t e \ I D i a g r a m A c t i o n " / & g t ; & l t ; / a : K e y V a l u e O f D i a g r a m O b j e c t K e y a n y T y p e z b w N T n L X & g t ; & l t ; a : K e y V a l u e O f D i a g r a m O b j e c t K e y a n y T y p e z b w N T n L X & g t ; & l t ; a : K e y & g t ; & l t ; K e y & g t ; A c t i o n s \ L a u n c h   E d i t   R e l a t i o n s h i p   D i a l o g & l t ; / K e y & g t ; & l t ; / a : K e y & g t ; & l t ; a : V a l u e   i : t y p e = " D i a g r a m D i s p l a y B a s e V i e w S t a t e \ I D i a g r a m A c t i o n " / & g t ; & l t ; / a : K e y V a l u e O f D i a g r a m O b j e c t K e y a n y T y p e z b w N T n L X & g t ; & l t ; a : K e y V a l u e O f D i a g r a m O b j e c t K e y a n y T y p e z b w N T n L X & g t ; & l t ; a : K e y & g t ; & l t ; K e y & g t ; A c t i o n s \ C r e a t e   H i e r a r c h y   w i t h   L e v e l s & l t ; / K e y & g t ; & l t ; / a : K e y & g t ; & l t ; a : V a l u e   i : t y p e = " D i a g r a m D i s p l a y B a s e V i e w S t a t e \ I D i a g r a m A c t i o n " / & g t ; & l t ; / a : K e y V a l u e O f D i a g r a m O b j e c t K e y a n y T y p e z b w N T n L X & g t ; & l t ; a : K e y V a l u e O f D i a g r a m O b j e c t K e y a n y T y p e z b w N T n L X & g t ; & l t ; a : K e y & g t ; & l t ; K e y & g t ; A c t i o n s \ C r e a t e   E m p t y   H i e r a r c h y & l t ; / K e y & g t ; & l t ; / a : K e y & g t ; & l t ; a : V a l u e   i : t y p e = " D i a g r a m D i s p l a y B a s e V i e w S t a t e \ I D i a g r a m A c t i o n " / & g t ; & l t ; / a : K e y V a l u e O f D i a g r a m O b j e c t K e y a n y T y p e z b w N T n L X & g t ; & l t ; a : K e y V a l u e O f D i a g r a m O b j e c t K e y a n y T y p e z b w N T n L X & g t ; & l t ; a : K e y & g t ; & l t ; K e y & g t ; A c t i o n s \ R e m o v e   f r o m   H i e r a r c h y & l t ; / K e y & g t ; & l t ; / a : K e y & g t ; & l t ; a : V a l u e   i : t y p e = " D i a g r a m D i s p l a y B a s e V i e w S t a t e \ I D i a g r a m A c t i o n " / & g t ; & l t ; / a : K e y V a l u e O f D i a g r a m O b j e c t K e y a n y T y p e z b w N T n L X & g t ; & l t ; a : K e y V a l u e O f D i a g r a m O b j e c t K e y a n y T y p e z b w N T n L X & g t ; & l t ; a : K e y & g t ; & l t ; K e y & g t ; A c t i o n s \ R e n a m e   N o d e & l t ; / K e y & g t ; & l t ; / a : K e y & g t ; & l t ; a : V a l u e   i : t y p e = " D i a g r a m D i s p l a y B a s e V i e w S t a t e \ I D i a g r a m A c t i o n " / & g t ; & l t ; / a : K e y V a l u e O f D i a g r a m O b j e c t K e y a n y T y p e z b w N T n L X & g t ; & l t ; a : K e y V a l u e O f D i a g r a m O b j e c t K e y a n y T y p e z b w N T n L X & g t ; & l t ; a : K e y & g t ; & l t ; K e y & g t ; A c t i o n s \ M o v e   N o d e & l t ; / K e y & g t ; & l t ; / a : K e y & g t ; & l t ; a : V a l u e   i : t y p e = " D i a g r a m D i s p l a y B a s e V i e w S t a t e \ I D i a g r a m A c t i o n " / & g t ; & l t ; / a : K e y V a l u e O f D i a g r a m O b j e c t K e y a n y T y p e z b w N T n L X & g t ; & l t ; a : K e y V a l u e O f D i a g r a m O b j e c t K e y a n y T y p e z b w N T n L X & g t ; & l t ; a : K e y & g t ; & l t ; K e y & g t ; A c t i o n s \ H i d e   t h e   e n t i t y & l t ; / K e y & g t ; & l t ; / a : K e y & g t ; & l t ; a : V a l u e   i : t y p e = " D i a g r a m D i s p l a y B a s e V i e w S t a t e \ I D i a g r a m A c t i o n " / & g t ; & l t ; / a : K e y V a l u e O f D i a g r a m O b j e c t K e y a n y T y p e z b w N T n L X & g t ; & l t ; a : K e y V a l u e O f D i a g r a m O b j e c t K e y a n y T y p e z b w N T n L X & g t ; & l t ; a : K e y & g t ; & l t ; K e y & g t ; A c t i o n s \ U n h i d e   t h e   e n t i t y & l t ; / K e y & g t ; & l t ; / a : K e y & g t ; & l t ; a : V a l u e   i : t y p e = " D i a g r a m D i s p l a y B a s e V i e w S t a t e \ I D i a g r a m A c t i o n " / & g t ; & l t ; / a : K e y V a l u e O f D i a g r a m O b j e c t K e y a n y T y p e z b w N T n L X & g t ; & l t ; a : K e y V a l u e O f D i a g r a m O b j e c t K e y a n y T y p e z b w N T n L X & g t ; & l t ; a : K e y & g t ; & l t ; K e y & g t ; A c t i o n s \ G o T o & l t ; / K e y & g t ; & l t ; / a : K e y & g t ; & l t ; a : V a l u e   i : t y p e = " D i a g r a m D i s p l a y B a s e V i e w S t a t e \ I D i a g r a m A c t i o n " / & g t ; & l t ; / a : K e y V a l u e O f D i a g r a m O b j e c t K e y a n y T y p e z b w N T n L X & g t ; & l t ; a : K e y V a l u e O f D i a g r a m O b j e c t K e y a n y T y p e z b w N T n L X & g t ; & l t ; a : K e y & g t ; & l t ; K e y & g t ; A c t i o n s \ M o v e   U p & l t ; / K e y & g t ; & l t ; / a : K e y & g t ; & l t ; a : V a l u e   i : t y p e = " D i a g r a m D i s p l a y B a s e V i e w S t a t e \ I D i a g r a m A c t i o n " / & g t ; & l t ; / a : K e y V a l u e O f D i a g r a m O b j e c t K e y a n y T y p e z b w N T n L X & g t ; & l t ; a : K e y V a l u e O f D i a g r a m O b j e c t K e y a n y T y p e z b w N T n L X & g t ; & l t ; a : K e y & g t ; & l t ; K e y & g t ; A c t i o n s \ M o v e   D o w n & l t ; / K e y & g t ; & l t ; / a : K e y & g t ; & l t ; a : V a l u e   i : t y p e = " D i a g r a m D i s p l a y B a s e V i e w S t a t e \ I D i a g r a m A c t i o n " / & g t ; & l t ; / a : K e y V a l u e O f D i a g r a m O b j e c t K e y a n y T y p e z b w N T n L X & g t ; & l t ; a : K e y V a l u e O f D i a g r a m O b j e c t K e y a n y T y p e z b w N T n L X & g t ; & l t ; a : K e y & g t ; & l t ; K e y & g t ; A c t i o n s \ M a r k   R e l a t i o n s h i p   a s   A c t i v e & l t ; / K e y & g t ; & l t ; / a : K e y & g t ; & l t ; a : V a l u e   i : t y p e = " D i a g r a m D i s p l a y B a s e V i e w S t a t e \ I D i a g r a m A c t i o n " / & g t ; & l t ; / a : K e y V a l u e O f D i a g r a m O b j e c t K e y a n y T y p e z b w N T n L X & g t ; & l t ; a : K e y V a l u e O f D i a g r a m O b j e c t K e y a n y T y p e z b w N T n L X & g t ; & l t ; a : K e y & g t ; & l t ; K e y & g t ; A c t i o n s \ M a r k   R e l a t i o n s h i p   a s   I n a c t i v e & l t ; / K e y & g t ; & l t ; / a : K e y & g t ; & l t ; a : V a l u e   i : t y p e = " D i a g r a m D i s p l a y B a s e V i e w S t a t e \ I D i a g r a m A c t i o n " / & g t ; & l t ; / a : K e y V a l u e O f D i a g r a m O b j e c t K e y a n y T y p e z b w N T n L X & g t ; & l t ; a : K e y V a l u e O f D i a g r a m O b j e c t K e y a n y T y p e z b w N T n L X & g t ; & l t ; a : K e y & g t ; & l t ; K e y & g t ; T a g G r o u p s \ N o d e   T y p e s & l t ; / K e y & g t ; & l t ; / a : K e y & g t ; & l t ; a : V a l u e   i : t y p e = " D i a g r a m D i s p l a y B a s e V i e w S t a t e \ I D i a g r a m T a g G r o u p " / & g t ; & l t ; / a : K e y V a l u e O f D i a g r a m O b j e c t K e y a n y T y p e z b w N T n L X & g t ; & l t ; a : K e y V a l u e O f D i a g r a m O b j e c t K e y a n y T y p e z b w N T n L X & g t ; & l t ; a : K e y & g t ; & l t ; K e y & g t ; T a g G r o u p s \ A d d i t i o n a l   I n f o   T y p e s & l t ; / K e y & g t ; & l t ; / a : K e y & g t ; & l t ; a : V a l u e   i : t y p e = " D i a g r a m D i s p l a y B a s e V i e w S t a t e \ I D i a g r a m T a g G r o u p " / & g t ; & l t ; / a : K e y V a l u e O f D i a g r a m O b j e c t K e y a n y T y p e z b w N T n L X & g t ; & l t ; a : K e y V a l u e O f D i a g r a m O b j e c t K e y a n y T y p e z b w N T n L X & g t ; & l t ; a : K e y & g t ; & l t ; K e y & g t ; T a g G r o u p s \ C a l c u l a t e d   C o l u m n s & l t ; / K e y & g t ; & l t ; / a : K e y & g t ; & l t ; a : V a l u e   i : t y p e = " D i a g r a m D i s p l a y B a s e V i e w S t a t e \ I D i a g r a m T a g G r o u p " / & g t ; & l t ; / a : K e y V a l u e O f D i a g r a m O b j e c t K e y a n y T y p e z b w N T n L X & g t ; & l t ; a : K e y V a l u e O f D i a g r a m O b j e c t K e y a n y T y p e z b w N T n L X & g t ; & l t ; a : K e y & g t ; & l t ; K e y & g t ; T a g G r o u p s \ W a r n i n g s & l t ; / K e y & g t ; & l t ; / a : K e y & g t ; & l t ; a : V a l u e   i : t y p e = " D i a g r a m D i s p l a y B a s e V i e w S t a t e \ I D i a g r a m T a g G r o u p " / & g t ; & l t ; / a : K e y V a l u e O f D i a g r a m O b j e c t K e y a n y T y p e z b w N T n L X & g t ; & l t ; a : K e y V a l u e O f D i a g r a m O b j e c t K e y a n y T y p e z b w N T n L X & g t ; & l t ; a : K e y & g t ; & l t ; K e y & g t ; T a g G r o u p s \ H i g h l i g h t   R e a s o n s & l t ; / K e y & g t ; & l t ; / a : K e y & g t ; & l t ; a : V a l u e   i : t y p e = " D i a g r a m D i s p l a y B a s e V i e w S t a t e \ I D i a g r a m T a g G r o u p " / & g t ; & l t ; / a : K e y V a l u e O f D i a g r a m O b j e c t K e y a n y T y p e z b w N T n L X & g t ; & l t ; a : K e y V a l u e O f D i a g r a m O b j e c t K e y a n y T y p e z b w N T n L X & g t ; & l t ; a : K e y & g t ; & l t ; K e y & g t ; T a g G r o u p s \ S t a t e & l t ; / K e y & g t ; & l t ; / a : K e y & g t ; & l t ; a : V a l u e   i : t y p e = " D i a g r a m D i s p l a y B a s e V i e w S t a t e \ I D i a g r a m T a g G r o u p " / & g t ; & l t ; / a : K e y V a l u e O f D i a g r a m O b j e c t K e y a n y T y p e z b w N T n L X & g t ; & l t ; a : K e y V a l u e O f D i a g r a m O b j e c t K e y a n y T y p e z b w N T n L X & g t ; & l t ; a : K e y & g t ; & l t ; K e y & g t ; T a g G r o u p s \ L i n k   R o l e s & l t ; / K e y & g t ; & l t ; / a : K e y & g t ; & l t ; a : V a l u e   i : t y p e = " D i a g r a m D i s p l a y B a s e V i e w S t a t e \ I D i a g r a m T a g G r o u p " / & g t ; & l t ; / a : K e y V a l u e O f D i a g r a m O b j e c t K e y a n y T y p e z b w N T n L X & g t ; & l t ; a : K e y V a l u e O f D i a g r a m O b j e c t K e y a n y T y p e z b w N T n L X & g t ; & l t ; a : K e y & g t ; & l t ; K e y & g t ; T a g G r o u p s \ L i n k   T y p e s & l t ; / K e y & g t ; & l t ; / a : K e y & g t ; & l t ; a : V a l u e   i : t y p e = " D i a g r a m D i s p l a y B a s e V i e w S t a t e \ I D i a g r a m T a g G r o u p " / & g t ; & l t ; / a : K e y V a l u e O f D i a g r a m O b j e c t K e y a n y T y p e z b w N T n L X & g t ; & l t ; a : K e y V a l u e O f D i a g r a m O b j e c t K e y a n y T y p e z b w N T n L X & g t ; & l t ; a : K e y & g t ; & l t ; K e y & g t ; T a g G r o u p s \ L i n k   S t a t e s & l t ; / K e y & g t ; & l t ; / a : K e y & g t ; & l t ; a : V a l u e   i : t y p e = " D i a g r a m D i s p l a y B a s e V i e w S t a t e \ I D i a g r a m T a g G r o u p " / & g t ; & l t ; / a : K e y V a l u e O f D i a g r a m O b j e c t K e y a n y T y p e z b w N T n L X & g t ; & l t ; a : K e y V a l u e O f D i a g r a m O b j e c t K e y a n y T y p e z b w N T n L X & g t ; & l t ; a : K e y & g t ; & l t ; K e y & g t ; D i a g r a m \ T a g G r o u p s \ D e l e t i o n   I m p a c t s & l t ; / K e y & g t ; & l t ; / a : K e y & g t ; & l t ; a : V a l u e   i : t y p e = " D i a g r a m D i s p l a y B a s e V i e w S t a t e \ I D i a g r a m T a g G r o u p " / & g t ; & l t ; / a : K e y V a l u e O f D i a g r a m O b j e c t K e y a n y T y p e z b w N T n L X & g t ; & l t ; a : K e y V a l u e O f D i a g r a m O b j e c t K e y a n y T y p e z b w N T n L X & g t ; & l t ; a : K e y & g t ; & l t ; K e y & g t ; T a g G r o u p s \ H i e r a r c h y   I d e n t i f i e r s & l t ; / K e y & g t ; & l t ; / a : K e y & g t ; & l t ; a : V a l u e   i : t y p e = " D i a g r a m D i s p l a y B a s e V i e w S t a t e \ I D i a g r a m T a g G r o u p " / & g t ; & l t ; / a : K e y V a l u e O f D i a g r a m O b j e c t K e y a n y T y p e z b w N T n L X & g t ; & l t ; a : K e y V a l u e O f D i a g r a m O b j e c t K e y a n y T y p e z b w N T n L X & g t ; & l t ; a : K e y & g t ; & l t ; K e y & g t ; T a g G r o u p s \ T a b l e   I d e n t i f i e r s & l t ; / K e y & g t ; & l t ; / a : K e y & g t ; & l t ; a : V a l u e   i : t y p e = " D i a g r a m D i s p l a y B a s e V i e w S t a t e \ I D i a g r a m T a g G r o u p " / & g t ; & l t ; / a : K e y V a l u e O f D i a g r a m O b j e c t K e y a n y T y p e z b w N T n L X & g t ; & l t ; a : K e y V a l u e O f D i a g r a m O b j e c t K e y a n y T y p e z b w N T n L X & g t ; & l t ; a : K e y & g t ; & l t ; K e y & g t ; T a g G r o u p s \ A c t i o n   D e s c r i p t o r s & l t ; / K e y & g t ; & l t ; / a : K e y & g t ; & l t ; a : V a l u e   i : t y p e = " D i a g r a m D i s p l a y B a s e V i e w S t a t e \ I D i a g r a m T a g G r o u p " / & g t ; & l t ; / a : K e y V a l u e O f D i a g r a m O b j e c t K e y a n y T y p e z b w N T n L X & g t ; & l t ; a : K e y V a l u e O f D i a g r a m O b j e c t K e y a n y T y p e z b w N T n L X & g t ; & l t ; a : K e y & g t ; & l t ; K e y & g t ; T a g G r o u p s \ H i n t   T e x t s & l t ; / K e y & g t ; & l t ; / a : K e y & g t ; & l t ; a : V a l u e   i : t y p e = " D i a g r a m D i s p l a y B a s e V i e w S t a t e \ I D i a g r a m T a g G r o u p " / & g t ; & l t ; / a : K e y V a l u e O f D i a g r a m O b j e c t K e y a n y T y p e z b w N T n L X & g t ; & l t ; a : K e y V a l u e O f D i a g r a m O b j e c t K e y a n y T y p e z b w N T n L X & g t ; & l t ; a : K e y & g t ; & l t ; K e y & g t ; S t a t i c   T a g s \ T a b l e & l t ; / K e y & g t ; & l t ; / a : K e y & g t ; & l t ; a : V a l u e   i : t y p e = " D i a g r a m D i s p l a y T a g V i e w S t a t e " & g t ; & l t ; I s N o t F i l t e r e d O u t & g t ; t r u e & l t ; / I s N o t F i l t e r e d O u t & g t ; & l t ; / a : V a l u e & g t ; & l t ; / a : K e y V a l u e O f D i a g r a m O b j e c t K e y a n y T y p e z b w N T n L X & g t ; & l t ; a : K e y V a l u e O f D i a g r a m O b j e c t K e y a n y T y p e z b w N T n L X & g t ; & l t ; a : K e y & g t ; & l t ; K e y & g t ; S t a t i c   T a g s \ C o l u m n & l t ; / K e y & g t ; & l t ; / a : K e y & g t ; & l t ; a : V a l u e   i : t y p e = " D i a g r a m D i s p l a y T a g V i e w S t a t e " & g t ; & l t ; I s N o t F i l t e r e d O u t & g t ; t r u e & l t ; / I s N o t F i l t e r e d O u t & g t ; & l t ; / a : V a l u e & g t ; & l t ; / a : K e y V a l u e O f D i a g r a m O b j e c t K e y a n y T y p e z b w N T n L X & g t ; & l t ; a : K e y V a l u e O f D i a g r a m O b j e c t K e y a n y T y p e z b w N T n L X & g t ; & l t ; a : K e y & g t ; & l t ; K e y & g t ; S t a t i c   T a g s \ M e a s u r e & l t ; / K e y & g t ; & l t ; / a : K e y & g t ; & l t ; a : V a l u e   i : t y p e = " D i a g r a m D i s p l a y T a g V i e w S t a t e " / & g t ; & l t ; / a : K e y V a l u e O f D i a g r a m O b j e c t K e y a n y T y p e z b w N T n L X & g t ; & l t ; a : K e y V a l u e O f D i a g r a m O b j e c t K e y a n y T y p e z b w N T n L X & g t ; & l t ; a : K e y & g t ; & l t ; K e y & g t ; S t a t i c   T a g s \ H i e r a r c h y & l t ; / K e y & g t ; & l t ; / a : K e y & g t ; & l t ; a : V a l u e   i : t y p e = " D i a g r a m D i s p l a y T a g V i e w S t a t e " & g t ; & l t ; I s N o t F i l t e r e d O u t & g t ; t r u e & l t ; / I s N o t F i l t e r e d O u t & g t ; & l t ; / a : V a l u e & g t ; & l t ; / a : K e y V a l u e O f D i a g r a m O b j e c t K e y a n y T y p e z b w N T n L X & g t ; & l t ; a : K e y V a l u e O f D i a g r a m O b j e c t K e y a n y T y p e z b w N T n L X & g t ; & l t ; a : K e y & g t ; & l t ; K e y & g t ; S t a t i c   T a g s \ H i e r a r c h y L e v e l & l t ; / K e y & g t ; & l t ; / a : K e y & g t ; & l t ; a : V a l u e   i : t y p e = " D i a g r a m D i s p l a y T a g V i e w S t a t e " & g t ; & l t ; I s N o t F i l t e r e d O u t & g t ; t r u e & l t ; / I s N o t F i l t e r e d O u t & g t ; & l t ; / a : V a l u e & g t ; & l t ; / a : K e y V a l u e O f D i a g r a m O b j e c t K e y a n y T y p e z b w N T n L X & g t ; & l t ; a : K e y V a l u e O f D i a g r a m O b j e c t K e y a n y T y p e z b w N T n L X & g t ; & l t ; a : K e y & g t ; & l t ; K e y & g t ; S t a t i c   T a g s \ K P I & l t ; / K e y & g t ; & l t ; / a : K e y & g t ; & l t ; a : V a l u e   i : t y p e = " D i a g r a m D i s p l a y T a g V i e w S t a t e " & g t ; & l t ; I s N o t F i l t e r e d O u t & g t ; t r u e & l t ; / I s N o t F i l t e r e d O u t & g t ; & l t ; / a : V a l u e & g t ; & l t ; / a : K e y V a l u e O f D i a g r a m O b j e c t K e y a n y T y p e z b w N T n L X & g t ; & l t ; a : K e y V a l u e O f D i a g r a m O b j e c t K e y a n y T y p e z b w N T n L X & g t ; & l t ; a : K e y & g t ; & l t ; K e y & g t ; S t a t i c   T a g s \ A d d i t i o n a l   I n f o   f o r   S o u r c e   C o l u m n & l t ; / K e y & g t ; & l t ; / a : K e y & g t ; & l t ; a : V a l u e   i : t y p e = " D i a g r a m D i s p l a y T a g V i e w S t a t e " & g t ; & l t ; I s N o t F i l t e r e d O u t & g t ; t r u e & l t ; / I s N o t F i l t e r e d O u t & g t ; & l t ; / a : V a l u e & g t ; & l t ; / a : K e y V a l u e O f D i a g r a m O b j e c t K e y a n y T y p e z b w N T n L X & g t ; & l t ; a : K e y V a l u e O f D i a g r a m O b j e c t K e y a n y T y p e z b w N T n L X & g t ; & l t ; a : K e y & g t ; & l t ; K e y & g t ; S t a t i c   T a g s \ C a l c u l a t e d   C o l u m n & l t ; / K e y & g t ; & l t ; / a : K e y & g t ; & l t ; a : V a l u e   i : t y p e = " D i a g r a m D i s p l a y T a g V i e w S t a t e " & g t ; & l t ; I s N o t F i l t e r e d O u t & g t ; t r u e & l t ; / I s N o t F i l t e r e d O u t & g t ; & l t ; / a : V a l u e & g t ; & l t ; / a : K e y V a l u e O f D i a g r a m O b j e c t K e y a n y T y p e z b w N T n L X & g t ; & l t ; a : K e y V a l u e O f D i a g r a m O b j e c t K e y a n y T y p e z b w N T n L X & g t ; & l t ; a : K e y & g t ; & l t ; K e y & g t ; S t a t i c   T a g s \ E r r o r & l t ; / K e y & g t ; & l t ; / a : K e y & g t ; & l t ; a : V a l u e   i : t y p e = " D i a g r a m D i s p l a y T a g V i e w S t a t e " & g t ; & l t ; I s N o t F i l t e r e d O u t & g t ; t r u e & l t ; / I s N o t F i l t e r e d O u t & g t ; & l t ; / a : V a l u e & g t ; & l t ; / a : K e y V a l u e O f D i a g r a m O b j e c t K e y a n y T y p e z b w N T n L X & g t ; & l t ; a : K e y V a l u e O f D i a g r a m O b j e c t K e y a n y T y p e z b w N T n L X & g t ; & l t ; a : K e y & g t ; & l t ; K e y & g t ; S t a t i c   T a g s \ N o t C a l c u l a t e d & l t ; / K e y & g t ; & l t ; / a : K e y & g t ; & l t ; a : V a l u e   i : t y p e = " D i a g r a m D i s p l a y T a g V i e w S t a t e " & g t ; & l t ; I s N o t F i l t e r e d O u t & g t ; t r u e & l t ; / I s N o t F i l t e r e d O u t & g t ; & l t ; / a : V a l u e & g t ; & l t ; / a : K e y V a l u e O f D i a g r a m O b j e c t K e y a n y T y p e z b w N T n L X & g t ; & l t ; a : K e y V a l u e O f D i a g r a m O b j e c t K e y a n y T y p e z b w N T n L X & g t ; & l t ; a : K e y & g t ; & l t ; K e y & g t ; S t a t i c   T a g s \ I s   I m p l i c i t   M e a s u r e & l t ; / K e y & g t ; & l t ; / a : K e y & g t ; & l t ; a : V a l u e   i : t y p e = " D i a g r a m D i s p l a y T a g V i e w S t a t e " & g t ; & l t ; I s N o t F i l t e r e d O u t & g t ; t r u e & l t ; / I s N o t F i l t e r e d O u t & g t ; & l t ; / a : V a l u e & g t ; & l t ; / a : K e y V a l u e O f D i a g r a m O b j e c t K e y a n y T y p e z b w N T n L X & g t ; & l t ; a : K e y V a l u e O f D i a g r a m O b j e c t K e y a n y T y p e z b w N T n L X & g t ; & l t ; a : K e y & g t ; & l t ; K e y & g t ; S t a t i c   T a g s \ R e l a t e d & l t ; / K e y & g t ; & l t ; / a : K e y & g t ; & l t ; a : V a l u e   i : t y p e = " D i a g r a m D i s p l a y T a g V i e w S t a t e " & g t ; & l t ; I s N o t F i l t e r e d O u t & g t ; t r u e & l t ; / I s N o t F i l t e r e d O u t & g t ; & l t ; / a : V a l u e & g t ; & l t ; / a : K e y V a l u e O f D i a g r a m O b j e c t K e y a n y T y p e z b w N T n L X & g t ; & l t ; a : K e y V a l u e O f D i a g r a m O b j e c t K e y a n y T y p e z b w N T n L X & g t ; & l t ; a : K e y & g t ; & l t ; K e y & g t ; S t a t i c   T a g s \ D e l e t i n g & l t ; / K e y & g t ; & l t ; / a : K e y & g t ; & l t ; a : V a l u e   i : t y p e = " D i a g r a m D i s p l a y T a g V i e w S t a t e " & g t ; & l t ; I s N o t F i l t e r e d O u t & g t ; t r u e & l t ; / I s N o t F i l t e r e d O u t & g t ; & l t ; / a : V a l u e & g t ; & l t ; / a : K e y V a l u e O f D i a g r a m O b j e c t K e y a n y T y p e z b w N T n L X & g t ; & l t ; a : K e y V a l u e O f D i a g r a m O b j e c t K e y a n y T y p e z b w N T n L X & g t ; & l t ; a : K e y & g t ; & l t ; K e y & g t ; S t a t i c   T a g s \ C r e a t i n g   V a l i d   R e l a t i o n s h i p & l t ; / K e y & g t ; & l t ; / a : K e y & g t ; & l t ; a : V a l u e   i : t y p e = " D i a g r a m D i s p l a y T a g V i e w S t a t e " & g t ; & l t ; I s N o t F i l t e r e d O u t & g t ; t r u e & l t ; / I s N o t F i l t e r e d O u t & g t ; & l t ; / a : V a l u e & g t ; & l t ; / a : K e y V a l u e O f D i a g r a m O b j e c t K e y a n y T y p e z b w N T n L X & g t ; & l t ; a : K e y V a l u e O f D i a g r a m O b j e c t K e y a n y T y p e z b w N T n L X & g t ; & l t ; a : K e y & g t ; & l t ; K e y & g t ; S t a t i c   T a g s \ H i d d e n & l t ; / K e y & g t ; & l t ; / a : K e y & g t ; & l t ; a : V a l u e   i : t y p e = " D i a g r a m D i s p l a y T a g V i e w S t a t e " & g t ; & l t ; I s N o t F i l t e r e d O u t & g t ; t r u e & l t ; / I s N o t F i l t e r e d O u t & g t ; & l t ; / a : V a l u e & g t ; & l t ; / a : K e y V a l u e O f D i a g r a m O b j e c t K e y a n y T y p e z b w N T n L X & g t ; & l t ; a : K e y V a l u e O f D i a g r a m O b j e c t K e y a n y T y p e z b w N T n L X & g t ; & l t ; a : K e y & g t ; & l t ; K e y & g t ; S t a t i c   T a g s \ L i n k e d   T a b l e   C o l u m n & l t ; / K e y & g t ; & l t ; / a : K e y & g t ; & l t ; a : V a l u e   i : t y p e = " D i a g r a m D i s p l a y T a g V i e w S t a t e " & g t ; & l t ; I s N o t F i l t e r e d O u t & g t ; t r u e & l t ; / I s N o t F i l t e r e d O u t & g t ; & l t ; / a : V a l u e & g t ; & l t ; / a : K e y V a l u e O f D i a g r a m O b j e c t K e y a n y T y p e z b w N T n L X & g t ; & l t ; a : K e y V a l u e O f D i a g r a m O b j e c t K e y a n y T y p e z b w N T n L X & g t ; & l t ; a : K e y & g t ; & l t ; K e y & g t ; S t a t i c   T a g s \ I s   r e a d o n l y & l t ; / K e y & g t ; & l t ; / a : K e y & g t ; & l t ; a : V a l u e   i : t y p e = " D i a g r a m D i s p l a y T a g V i e w S t a t e " & g t ; & l t ; I s N o t F i l t e r e d O u t & g t ; t r u e & l t ; / I s N o t F i l t e r e d O u t & g t ; & l t ; / a : V a l u e & g t ; & l t ; / a : K e y V a l u e O f D i a g r a m O b j e c t K e y a n y T y p e z b w N T n L X & g t ; & l t ; a : K e y V a l u e O f D i a g r a m O b j e c t K e y a n y T y p e z b w N T n L X & g t ; & l t ; a : K e y & g t ; & l t ; K e y & g t ; S t a t i c   T a g s \ F K & l t ; / K e y & g t ; & l t ; / a : K e y & g t ; & l t ; a : V a l u e   i : t y p e = " D i a g r a m D i s p l a y T a g V i e w S t a t e " & g t ; & l t ; I s N o t F i l t e r e d O u t & g t ; t r u e & l t ; / I s N o t F i l t e r e d O u t & g t ; & l t ; / a : V a l u e & g t ; & l t ; / a : K e y V a l u e O f D i a g r a m O b j e c t K e y a n y T y p e z b w N T n L X & g t ; & l t ; a : K e y V a l u e O f D i a g r a m O b j e c t K e y a n y T y p e z b w N T n L X & g t ; & l t ; a : K e y & g t ; & l t ; K e y & g t ; S t a t i c   T a g s \ P K & l t ; / K e y & g t ; & l t ; / a : K e y & g t ; & l t ; a : V a l u e   i : t y p e = " D i a g r a m D i s p l a y T a g V i e w S t a t e " & g t ; & l t ; I s N o t F i l t e r e d O u t & g t ; t r u e & l t ; / I s N o t F i l t e r e d O u t & g t ; & l t ; / a : V a l u e & g t ; & l t ; / a : K e y V a l u e O f D i a g r a m O b j e c t K e y a n y T y p e z b w N T n L X & g t ; & l t ; a : K e y V a l u e O f D i a g r a m O b j e c t K e y a n y T y p e z b w N T n L X & g t ; & l t ; a : K e y & g t ; & l t ; K e y & g t ; S t a t i c   T a g s \ R e l a t i o n s h i p & l t ; / K e y & g t ; & l t ; / a : K e y & g t ; & l t ; a : V a l u e   i : t y p e = " D i a g r a m D i s p l a y T a g V i e w S t a t e " & g t ; & l t ; I s N o t F i l t e r e d O u t & g t ; t r u e & l t ; / I s N o t F i l t e r e d O u t & g t ; & l t ; / a : V a l u e & g t ; & l t ; / a : K e y V a l u e O f D i a g r a m O b j e c t K e y a n y T y p e z b w N T n L X & g t ; & l t ; a : K e y V a l u e O f D i a g r a m O b j e c t K e y a n y T y p e z b w N T n L X & g t ; & l t ; a : K e y & g t ; & l t ; K e y & g t ; S t a t i c   T a g s \ A c t i v e & l t ; / K e y & g t ; & l t ; / a : K e y & g t ; & l t ; a : V a l u e   i : t y p e = " D i a g r a m D i s p l a y T a g V i e w S t a t e " & g t ; & l t ; I s N o t F i l t e r e d O u t & g t ; t r u e & l t ; / I s N o t F i l t e r e d O u t & g t ; & l t ; / a : V a l u e & g t ; & l t ; / a : K e y V a l u e O f D i a g r a m O b j e c t K e y a n y T y p e z b w N T n L X & g t ; & l t ; a : K e y V a l u e O f D i a g r a m O b j e c t K e y a n y T y p e z b w N T n L X & g t ; & l t ; a : K e y & g t ; & l t ; K e y & g t ; S t a t i c   T a g s \ I n a c t i v e & l t ; / K e y & g t ; & l t ; / a : K e y & g t ; & l t ; a : V a l u e   i : t y p e = " D i a g r a m D i s p l a y T a g V i e w S t a t e " & g t ; & l t ; I s N o t F i l t e r e d O u t & g t ; t r u e & l t ; / I s N o t F i l t e r e d O u t & g t ; & l t ; / a : V a l u e & g t ; & l t ; / a : K e y V a l u e O f D i a g r a m O b j e c t K e y a n y T y p e z b w N T n L X & g t ; & l t ; a : K e y V a l u e O f D i a g r a m O b j e c t K e y a n y T y p e z b w N T n L X & g t ; & l t ; a : K e y & g t ; & l t ; K e y & g t ; S t a t i c   T a g s \ P r e v i e w   A c t i v e & l t ; / K e y & g t ; & l t ; / a : K e y & g t ; & l t ; a : V a l u e   i : t y p e = " D i a g r a m D i s p l a y T a g V i e w S t a t e " & g t ; & l t ; I s N o t F i l t e r e d O u t & g t ; t r u e & l t ; / I s N o t F i l t e r e d O u t & g t ; & l t ; / a : V a l u e & g t ; & l t ; / a : K e y V a l u e O f D i a g r a m O b j e c t K e y a n y T y p e z b w N T n L X & g t ; & l t ; a : K e y V a l u e O f D i a g r a m O b j e c t K e y a n y T y p e z b w N T n L X & g t ; & l t ; a : K e y & g t ; & l t ; K e y & g t ; S t a t i c   T a g s \ P r e v i e w   I n a c t i v e & l t ; / K e y & g t ; & l t ; / a : K e y & g t ; & l t ; a : V a l u e   i : t y p e = " D i a g r a m D i s p l a y T a g V i e w S t a t e " & g t ; & l t ; I s N o t F i l t e r e d O u t & g t ; t r u e & l t ; / I s N o t F i l t e r e d O u t & g t ; & l t ; / a : V a l u e & g t ; & l t ; / a : K e y V a l u e O f D i a g r a m O b j e c t K e y a n y T y p e z b w N T n L X & g t ; & l t ; a : K e y V a l u e O f D i a g r a m O b j e c t K e y a n y T y p e z b w N T n L X & g t ; & l t ; a : K e y & g t ; & l t ; K e y & g t ; D i a g r a m \ T a g G r o u p s \ H i g h l i g h t   R e a s o n s \ T a g s \ H a r d   D e l e t i o n   I m p a c t & l t ; / K e y & g t ; & l t ; / a : K e y & g t ; & l t ; a : V a l u e   i : t y p e = " D i a g r a m D i s p l a y T a g V i e w S t a t e " & g t ; & l t ; I s N o t F i l t e r e d O u t & g t ; t r u e & l t ; / I s N o t F i l t e r e d O u t & g t ; & l t ; / a : V a l u e & g t ; & l t ; / a : K e y V a l u e O f D i a g r a m O b j e c t K e y a n y T y p e z b w N T n L X & g t ; & l t ; a : K e y V a l u e O f D i a g r a m O b j e c t K e y a n y T y p e z b w N T n L X & g t ; & l t ; a : K e y & g t ; & l t ; K e y & g t ; D i a g r a m \ T a g G r o u p s \ H i g h l i g h t   R e a s o n s \ T a g s \ M i n i m u m   D e l e t i o n   I m p a c t & l t ; / K e y & g t ; & l t ; / a : K e y & g t ; & l t ; a : V a l u e   i : t y p e = " D i a g r a m D i s p l a y T a g V i e w S t a t e " & g t ; & l t ; I s N o t F i l t e r e d O u t & g t ; t r u e & l t ; / I s N o t F i l t e r e d O u t & g t ; & l t ; / a : V a l u e & g t ; & l t ; / a : K e y V a l u e O f D i a g r a m O b j e c t K e y a n y T y p e z b w N T n L X & g t ; & l t ; a : K e y V a l u e O f D i a g r a m O b j e c t K e y a n y T y p e z b w N T n L X & g t ; & l t ; a : K e y & g t ; & l t ; K e y & g t ; S t a t i c   T a g s \ C a n   b e   p a r t   o f   r e l a t i o n s h i p & l t ; / K e y & g t ; & l t ; / a : K e y & g t ; & l t ; a : V a l u e   i : t y p e = " D i a g r a m D i s p l a y T a g V i e w S t a t e " & g t ; & l t ; I s N o t F i l t e r e d O u t & g t ; t r u e & l t ; / I s N o t F i l t e r e d O u t & g t ; & l t ; / a : V a l u e & g t ; & l t ; / a : K e y V a l u e O f D i a g r a m O b j e c t K e y a n y T y p e z b w N T n L X & g t ; & l t ; a : K e y V a l u e O f D i a g r a m O b j e c t K e y a n y T y p e z b w N T n L X & g t ; & l t ; a : K e y & g t ; & l t ; K e y & g t ; S t a t i c   T a g s \ H i n t   T e x t & l t ; / K e y & g t ; & l t ; / a : K e y & g t ; & l t ; a : V a l u e   i : t y p e = " D i a g r a m D i s p l a y T a g V i e w S t a t e " & g t ; & l t ; I s N o t F i l t e r e d O u t & g t ; t r u e & l t ; / I s N o t F i l t e r e d O u t & g t ; & l t ; / a : V a l u e & g t ; & l t ; / a : K e y V a l u e O f D i a g r a m O b j e c t K e y a n y T y p e z b w N T n L X & g t ; & l t ; a : K e y V a l u e O f D i a g r a m O b j e c t K e y a n y T y p e z b w N T n L X & g t ; & l t ; a : K e y & g t ; & l t ; K e y & g t ; D y n a m i c   T a g s \ T a b l e s \ & a m p ; l t ; T a b l e s \ C a l e n d a r & a m p ; g t ; & l t ; / K e y & g t ; & l t ; / a : K e y & g t ; & l t ; a : V a l u e   i : t y p e = " D i a g r a m D i s p l a y T a g V i e w S t a t e " & g t ; & l t ; I s N o t F i l t e r e d O u t & g t ; t r u e & l t ; / I s N o t F i l t e r e d O u t & g t ; & l t ; / a : V a l u e & g t ; & l t ; / a : K e y V a l u e O f D i a g r a m O b j e c t K e y a n y T y p e z b w N T n L X & g t ; & l t ; a : K e y V a l u e O f D i a g r a m O b j e c t K e y a n y T y p e z b w N T n L X & g t ; & l t ; a : K e y & g t ; & l t ; K e y & g t ; D y n a m i c   T a g s \ T a b l e s \ & a m p ; l t ; T a b l e s \ V i s i t o r C o u n t & a m p ; g t ; & l t ; / K e y & g t ; & l t ; / a : K e y & g t ; & l t ; a : V a l u e   i : t y p e = " D i a g r a m D i s p l a y T a g V i e w S t a t e " & g t ; & l t ; I s N o t F i l t e r e d O u t & g t ; t r u e & l t ; / I s N o t F i l t e r e d O u t & g t ; & l t ; / a : V a l u e & g t ; & l t ; / a : K e y V a l u e O f D i a g r a m O b j e c t K e y a n y T y p e z b w N T n L X & g t ; & l t ; a : K e y V a l u e O f D i a g r a m O b j e c t K e y a n y T y p e z b w N T n L X & g t ; & l t ; a : K e y & g t ; & l t ; K e y & g t ; D y n a m i c   T a g s \ T a b l e s \ & a m p ; l t ; T a b l e s \ W e e k d a y S t a r t S e l e c t o r & a m p ; g t ; & l t ; / K e y & g t ; & l t ; / a : K e y & g t ; & l t ; a : V a l u e   i : t y p e = " D i a g r a m D i s p l a y T a g V i e w S t a t e " & g t ; & l t ; I s N o t F i l t e r e d O u t & g t ; t r u e & l t ; / I s N o t F i l t e r e d O u t & g t ; & l t ; / a : V a l u e & g t ; & l t ; / a : K e y V a l u e O f D i a g r a m O b j e c t K e y a n y T y p e z b w N T n L X & g t ; & l t ; a : K e y V a l u e O f D i a g r a m O b j e c t K e y a n y T y p e z b w N T n L X & g t ; & l t ; a : K e y & g t ; & l t ; K e y & g t ; T a b l e s \ C a l e n d a r & l t ; / K e y & g t ; & l t ; / a : K e y & g t ; & l t ; a : V a l u e   i : t y p e = " D i a g r a m D i s p l a y N o d e V i e w S t a t e " & g t ; & l t ; H e i g h t & g t ; 1 5 0 & l t ; / H e i g h t & g t ; & l t ; I s E x p a n d e d & g t ; t r u e & l t ; / I s E x p a n d e d & g t ; & l t ; L a y e d O u t & g t ; t r u e & l t ; / L a y e d O u t & g t ; & l t ; W i d t h & g t ; 2 0 0 & l t ; / W i d t h & g t ; & l t ; / a : V a l u e & g t ; & l t ; / a : K e y V a l u e O f D i a g r a m O b j e c t K e y a n y T y p e z b w N T n L X & g t ; & l t ; a : K e y V a l u e O f D i a g r a m O b j e c t K e y a n y T y p e z b w N T n L X & g t ; & l t ; a : K e y & g t ; & l t ; K e y & g t ; T a b l e s \ C a l e n d a r \ C o l u m n s \ D a t e & l t ; / K e y & g t ; & l t ; / a : K e y & g t ; & l t ; a : V a l u e   i : t y p e = " D i a g r a m D i s p l a y N o d e V i e w S t a t e " & g t ; & l t ; H e i g h t & g t ; 1 5 0 & l t ; / H e i g h t & g t ; & l t ; I s E x p a n d e d & g t ; t r u e & l t ; / I s E x p a n d e d & g t ; & l t ; W i d t h & g t ; 2 0 0 & l t ; / W i d t h & g t ; & l t ; / a : V a l u e & g t ; & l t ; / a : K e y V a l u e O f D i a g r a m O b j e c t K e y a n y T y p e z b w N T n L X & g t ; & l t ; a : K e y V a l u e O f D i a g r a m O b j e c t K e y a n y T y p e z b w N T n L X & g t ; & l t ; a : K e y & g t ; & l t ; K e y & g t ; T a b l e s \ C a l e n d a r \ C o l u m n s \ W e e k d a y & l t ; / K e y & g t ; & l t ; / a : K e y & g t ; & l t ; a : V a l u e   i : t y p e = " D i a g r a m D i s p l a y N o d e V i e w S t a t e " & g t ; & l t ; H e i g h t & g t ; 1 5 0 & l t ; / H e i g h t & g t ; & l t ; I s E x p a n d e d & g t ; t r u e & l t ; / I s E x p a n d e d & g t ; & l t ; W i d t h & g t ; 2 0 0 & l t ; / W i d t h & g t ; & l t ; / a : V a l u e & g t ; & l t ; / a : K e y V a l u e O f D i a g r a m O b j e c t K e y a n y T y p e z b w N T n L X & g t ; & l t ; a : K e y V a l u e O f D i a g r a m O b j e c t K e y a n y T y p e z b w N T n L X & g t ; & l t ; a : K e y & g t ; & l t ; K e y & g t ; T a b l e s \ C a l e n d a r \ C o l u m n s \ W e e k N u m & l t ; / K e y & g t ; & l t ; / a : K e y & g t ; & l t ; a : V a l u e   i : t y p e = " D i a g r a m D i s p l a y N o d e V i e w S t a t e " & g t ; & l t ; H e i g h t & g t ; 1 5 0 & l t ; / H e i g h t & g t ; & l t ; I s E x p a n d e d & g t ; t r u e & l t ; / I s E x p a n d e d & g t ; & l t ; W i d t h & g t ; 2 0 0 & l t ; / W i d t h & g t ; & l t ; / a : V a l u e & g t ; & l t ; / a : K e y V a l u e O f D i a g r a m O b j e c t K e y a n y T y p e z b w N T n L X & g t ; & l t ; a : K e y V a l u e O f D i a g r a m O b j e c t K e y a n y T y p e z b w N T n L X & g t ; & l t ; a : K e y & g t ; & l t ; K e y & g t ; T a b l e s \ C a l e n d a r \ C o l u m n s \ W e e k d a y N u m & l t ; / K e y & g t ; & l t ; / a : K e y & g t ; & l t ; a : V a l u e   i : t y p e = " D i a g r a m D i s p l a y N o d e V i e w S t a t e " & g t ; & l t ; H e i g h t & g t ; 1 5 0 & l t ; / H e i g h t & g t ; & l t ; I s E x p a n d e d & g t ; t r u e & l t ; / I s E x p a n d e d & g t ; & l t ; W i d t h & g t ; 2 0 0 & l t ; / W i d t h & g t ; & l t ; / a : V a l u e & g t ; & l t ; / a : K e y V a l u e O f D i a g r a m O b j e c t K e y a n y T y p e z b w N T n L X & g t ; & l t ; a : K e y V a l u e O f D i a g r a m O b j e c t K e y a n y T y p e z b w N T n L X & g t ; & l t ; a : K e y & g t ; & l t ; K e y & g t ; T a b l e s \ V i s i t o r C o u n t & l t ; / K e y & g t ; & l t ; / a : K e y & g t ; & l t ; a : V a l u e   i : t y p e = " D i a g r a m D i s p l a y N o d e V i e w S t a t e " & g t ; & l t ; H e i g h t & g t ; 1 0 9 & l t ; / H e i g h t & g t ; & l t ; I s E x p a n d e d & g t ; t r u e & l t ; / I s E x p a n d e d & g t ; & l t ; L a y e d O u t & g t ; t r u e & l t ; / L a y e d O u t & g t ; & l t ; L e f t & g t ; 6 2 . 9 0 3 8 1 0 5 6 7 6 6 5 8 & l t ; / L e f t & g t ; & l t ; T a b I n d e x & g t ; 2 & l t ; / T a b I n d e x & g t ; & l t ; T o p & g t ; 1 8 3 . 1 4 5 7 0 1 5 1 6 7 7 1 3 4 & l t ; / T o p & g t ; & l t ; W i d t h & g t ; 2 0 0 & l t ; / W i d t h & g t ; & l t ; / a : V a l u e & g t ; & l t ; / a : K e y V a l u e O f D i a g r a m O b j e c t K e y a n y T y p e z b w N T n L X & g t ; & l t ; a : K e y V a l u e O f D i a g r a m O b j e c t K e y a n y T y p e z b w N T n L X & g t ; & l t ; a : K e y & g t ; & l t ; K e y & g t ; T a b l e s \ V i s i t o r C o u n t \ C o l u m n s \ D a t e & l t ; / K e y & g t ; & l t ; / a : K e y & g t ; & l t ; a : V a l u e   i : t y p e = " D i a g r a m D i s p l a y N o d e V i e w S t a t e " & g t ; & l t ; H e i g h t & g t ; 1 5 0 & l t ; / H e i g h t & g t ; & l t ; I s E x p a n d e d & g t ; t r u e & l t ; / I s E x p a n d e d & g t ; & l t ; W i d t h & g t ; 2 0 0 & l t ; / W i d t h & g t ; & l t ; / a : V a l u e & g t ; & l t ; / a : K e y V a l u e O f D i a g r a m O b j e c t K e y a n y T y p e z b w N T n L X & g t ; & l t ; a : K e y V a l u e O f D i a g r a m O b j e c t K e y a n y T y p e z b w N T n L X & g t ; & l t ; a : K e y & g t ; & l t ; K e y & g t ; T a b l e s \ V i s i t o r C o u n t \ C o l u m n s \ V i s i t o r C o u n t & l t ; / K e y & g t ; & l t ; / a : K e y & g t ; & l t ; a : V a l u e   i : t y p e = " D i a g r a m D i s p l a y N o d e V i e w S t a t e " & g t ; & l t ; H e i g h t & g t ; 1 5 0 & l t ; / H e i g h t & g t ; & l t ; I s E x p a n d e d & g t ; t r u e & l t ; / I s E x p a n d e d & g t ; & l t ; W i d t h & g t ; 2 0 0 & l t ; / W i d t h & g t ; & l t ; / a : V a l u e & g t ; & l t ; / a : K e y V a l u e O f D i a g r a m O b j e c t K e y a n y T y p e z b w N T n L X & g t ; & l t ; a : K e y V a l u e O f D i a g r a m O b j e c t K e y a n y T y p e z b w N T n L X & g t ; & l t ; a : K e y & g t ; & l t ; K e y & g t ; T a b l e s \ V i s i t o r C o u n t \ M e a s u r e s \ V i s i t o r s & l t ; / K e y & g t ; & l t ; / a : K e y & g t ; & l t ; a : V a l u e   i : t y p e = " D i a g r a m D i s p l a y N o d e V i e w S t a t e " & g t ; & l t ; H e i g h t & g t ; 1 5 0 & l t ; / H e i g h t & g t ; & l t ; I s E x p a n d e d & g t ; t r u e & l t ; / I s E x p a n d e d & g t ; & l t ; W i d t h & g t ; 2 0 0 & l t ; / W i d t h & g t ; & l t ; / a : V a l u e & g t ; & l t ; / a : K e y V a l u e O f D i a g r a m O b j e c t K e y a n y T y p e z b w N T n L X & g t ; & l t ; a : K e y V a l u e O f D i a g r a m O b j e c t K e y a n y T y p e z b w N T n L X & g t ; & l t ; a : K e y & g t ; & l t ; K e y & g t ; T a b l e s \ V i s i t o r C o u n t \ M e a s u r e s \ V i s i t o r s P r i o r W e e k & l t ; / K e y & g t ; & l t ; / a : K e y & g t ; & l t ; a : V a l u e   i : t y p e = " D i a g r a m D i s p l a y N o d e V i e w S t a t e " & g t ; & l t ; H e i g h t & g t ; 1 5 0 & l t ; / H e i g h t & g t ; & l t ; I s E x p a n d e d & g t ; t r u e & l t ; / I s E x p a n d e d & g t ; & l t ; W i d t h & g t ; 2 0 0 & l t ; / W i d t h & g t ; & l t ; / a : V a l u e & g t ; & l t ; / a : K e y V a l u e O f D i a g r a m O b j e c t K e y a n y T y p e z b w N T n L X & g t ; & l t ; a : K e y V a l u e O f D i a g r a m O b j e c t K e y a n y T y p e z b w N T n L X & g t ; & l t ; a : K e y & g t ; & l t ; K e y & g t ; T a b l e s \ V i s i t o r C o u n t \ M e a s u r e s \ V i s i t o r s _ D u m m y & l t ; / K e y & g t ; & l t ; / a : K e y & g t ; & l t ; a : V a l u e   i : t y p e = " D i a g r a m D i s p l a y N o d e V i e w S t a t e " & g t ; & l t ; H e i g h t & g t ; 1 5 0 & l t ; / H e i g h t & g t ; & l t ; I s E x p a n d e d & g t ; t r u e & l t ; / I s E x p a n d e d & g t ; & l t ; W i d t h & g t ; 2 0 0 & l t ; / W i d t h & g t ; & l t ; / a : V a l u e & g t ; & l t ; / a : K e y V a l u e O f D i a g r a m O b j e c t K e y a n y T y p e z b w N T n L X & g t ; & l t ; a : K e y V a l u e O f D i a g r a m O b j e c t K e y a n y T y p e z b w N T n L X & g t ; & l t ; a : K e y & g t ; & l t ; K e y & g t ; T a b l e s \ V i s i t o r C o u n t \ M e a s u r e s \ A v g V i s i t o r s A l l W e e k s & l t ; / K e y & g t ; & l t ; / a : K e y & g t ; & l t ; a : V a l u e   i : t y p e = " D i a g r a m D i s p l a y N o d e V i e w S t a t e " & g t ; & l t ; H e i g h t & g t ; 1 5 0 & l t ; / H e i g h t & g t ; & l t ; I s E x p a n d e d & g t ; t r u e & l t ; / I s E x p a n d e d & g t ; & l t ; W i d t h & g t ; 2 0 0 & l t ; / W i d t h & g t ; & l t ; / a : V a l u e & g t ; & l t ; / a : K e y V a l u e O f D i a g r a m O b j e c t K e y a n y T y p e z b w N T n L X & g t ; & l t ; a : K e y V a l u e O f D i a g r a m O b j e c t K e y a n y T y p e z b w N T n L X & g t ; & l t ; a : K e y & g t ; & l t ; K e y & g t ; T a b l e s \ W e e k d a y S t a r t S e l e c t o r & l t ; / K e y & g t ; & l t ; / a : K e y & g t ; & l t ; a : V a l u e   i : t y p e = " D i a g r a m D i s p l a y N o d e V i e w S t a t e " & g t ; & l t ; H e i g h t & g t ; 1 4 9 & l t ; / H e i g h t & g t ; & l t ; I s E x p a n d e d & g t ; t r u e & l t ; / I s E x p a n d e d & g t ; & l t ; L a y e d O u t & g t ; t r u e & l t ; / L a y e d O u t & g t ; & l t ; L e f t & g t ; 6 5 9 . 8 0 7 6 2 1 1 3 5 3 3 1 6 & l t ; / L e f t & g t ; & l t ; T a b I n d e x & g t ; 1 & l t ; / T a b I n d e x & g t ; & l t ; T o p & g t ; 1 & l t ; / T o p & g t ; & l t ; W i d t h & g t ; 2 0 0 & l t ; / W i d t h & g t ; & l t ; / a : V a l u e & g t ; & l t ; / a : K e y V a l u e O f D i a g r a m O b j e c t K e y a n y T y p e z b w N T n L X & g t ; & l t ; a : K e y V a l u e O f D i a g r a m O b j e c t K e y a n y T y p e z b w N T n L X & g t ; & l t ; a : K e y & g t ; & l t ; K e y & g t ; T a b l e s \ W e e k d a y S t a r t S e l e c t o r \ C o l u m n s \ W e e k d a y S e l e c t & l t ; / K e y & g t ; & l t ; / a : K e y & g t ; & l t ; a : V a l u e   i : t y p e = " D i a g r a m D i s p l a y N o d e V i e w S t a t e " & g t ; & l t ; H e i g h t & g t ; 1 5 0 & l t ; / H e i g h t & g t ; & l t ; I s E x p a n d e d & g t ; t r u e & l t ; / I s E x p a n d e d & g t ; & l t ; W i d t h & g t ; 2 0 0 & l t ; / W i d t h & g t ; & l t ; / a : V a l u e & g t ; & l t ; / a : K e y V a l u e O f D i a g r a m O b j e c t K e y a n y T y p e z b w N T n L X & g t ; & l t ; a : K e y V a l u e O f D i a g r a m O b j e c t K e y a n y T y p e z b w N T n L X & g t ; & l t ; a : K e y & g t ; & l t ; K e y & g t ; T a b l e s \ W e e k d a y S t a r t S e l e c t o r \ C o l u m n s \ W e e k d a y S e l e c t N u m & l t ; / K e y & g t ; & l t ; / a : K e y & g t ; & l t ; a : V a l u e   i : t y p e = " D i a g r a m D i s p l a y N o d e V i e w S t a t e " & g t ; & l t ; H e i g h t & g t ; 1 5 0 & l t ; / H e i g h t & g t ; & l t ; I s E x p a n d e d & g t ; t r u e & l t ; / I s E x p a n d e d & g t ; & l t ; W i d t h & g t ; 2 0 0 & l t ; / W i d t h & g t ; & l t ; / a : V a l u e & g t ; & l t ; / a : K e y V a l u e O f D i a g r a m O b j e c t K e y a n y T y p e z b w N T n L X & g t ; & l t ; a : K e y V a l u e O f D i a g r a m O b j e c t K e y a n y T y p e z b w N T n L X & g t ; & l t ; a : K e y & g t ; & l t ; K e y & g t ; T a b l e s \ W e e k d a y S t a r t S e l e c t o r \ M e a s u r e s \ S e l e c t e d   W e e k d a y S e l e c t N u m & l t ; / K e y & g t ; & l t ; / a : K e y & g t ; & l t ; a : V a l u e   i : t y p e = " D i a g r a m D i s p l a y N o d e V i e w S t a t e " & g t ; & l t ; H e i g h t & g t ; 1 5 0 & l t ; / H e i g h t & g t ; & l t ; I s E x p a n d e d & g t ; t r u e & l t ; / I s E x p a n d e d & g t ; & l t ; W i d t h & g t ; 2 0 0 & l t ; / W i d t h & g t ; & l t ; / a : V a l u e & g t ; & l t ; / a : K e y V a l u e O f D i a g r a m O b j e c t K e y a n y T y p e z b w N T n L X & g t ; & l t ; a : K e y V a l u e O f D i a g r a m O b j e c t K e y a n y T y p e z b w N T n L X & g t ; & l t ; a : K e y & g t ; & l t ; K e y & g t ; T a b l e s \ W e e k d a y S t a r t S e l e c t o r \ M e a s u r e s \ S e l e c t e d C a l e n d a r W e e k d a y & l t ; / K e y & g t ; & l t ; / a : K e y & g t ; & l t ; a : V a l u e   i : t y p e = " D i a g r a m D i s p l a y N o d e V i e w S t a t e " & g t ; & l t ; H e i g h t & g t ; 1 5 0 & l t ; / H e i g h t & g t ; & l t ; I s E x p a n d e d & g t ; t r u e & l t ; / I s E x p a n d e d & g t ; & l t ; W i d t h & g t ; 2 0 0 & l t ; / W i d t h & g t ; & l t ; / a : V a l u e & g t ; & l t ; / a : K e y V a l u e O f D i a g r a m O b j e c t K e y a n y T y p e z b w N T n L X & g t ; & l t ; a : K e y V a l u e O f D i a g r a m O b j e c t K e y a n y T y p e z b w N T n L X & g t ; & l t ; a : K e y & g t ; & l t ; K e y & g t ; T a b l e s \ W e e k d a y S t a r t S e l e c t o r \ M e a s u r e s \ S e l e c t e d C a l e n d a r W e e k d a y O f f s e t & l t ; / K e y & g t ; & l t ; / a : K e y & g t ; & l t ; a : V a l u e   i : t y p e = " D i a g r a m D i s p l a y N o d e V i e w S t a t e " & g t ; & l t ; H e i g h t & g t ; 1 5 0 & l t ; / H e i g h t & g t ; & l t ; I s E x p a n d e d & g t ; t r u e & l t ; / I s E x p a n d e d & g t ; & l t ; W i d t h & g t ; 2 0 0 & l t ; / W i d t h & g t ; & l t ; / a : V a l u e & g t ; & l t ; / a : K e y V a l u e O f D i a g r a m O b j e c t K e y a n y T y p e z b w N T n L X & g t ; & l t ; a : K e y V a l u e O f D i a g r a m O b j e c t K e y a n y T y p e z b w N T n L X & g t ; & l t ; a : K e y & g t ; & l t ; K e y & g t ; T a b l e s \ W e e k d a y S t a r t S e l e c t o r \ M e a s u r e s \ W e e k d a y S t a r t S e l e c t o r S e l e c t e d & l t ; / K e y & g t ; & l t ; / a : K e y & g t ; & l t ; a : V a l u e   i : t y p e = " D i a g r a m D i s p l a y N o d e V i e w S t a t e " & g t ; & l t ; H e i g h t & g t ; 1 5 0 & l t ; / H e i g h t & g t ; & l t ; I s E x p a n d e d & g t ; t r u e & l t ; / I s E x p a n d e d & g t ; & l t ; W i d t h & g t ; 2 0 0 & l t ; / W i d t h & g t ; & l t ; / a : V a l u e & g t ; & l t ; / a : K e y V a l u e O f D i a g r a m O b j e c t K e y a n y T y p e z b w N T n L X & g t ; & l t ; a : K e y V a l u e O f D i a g r a m O b j e c t K e y a n y T y p e z b w N T n L X & g t ; & l t ; a : K e y & g t ; & l t ; K e y & g t ; T a b l e s \ W e e k d a y S t a r t S e l e c t o r \ M e a s u r e s \ C a l e n d a r W e e k d a y I S F I L T E R E D & l t ; / K e y & g t ; & l t ; / a : K e y & g t ; & l t ; a : V a l u e   i : t y p e = " D i a g r a m D i s p l a y N o d e V i e w S t a t e " & g t ; & l t ; H e i g h t & g t ; 1 5 0 & l t ; / H e i g h t & g t ; & l t ; I s E x p a n d e d & g t ; t r u e & l t ; / I s E x p a n d e d & g t ; & l t ; W i d t h & g t ; 2 0 0 & l t ; / W i d t h & g t ; & l t ; / a : V a l u e & g t ; & l t ; / a : K e y V a l u e O f D i a g r a m O b j e c t K e y a n y T y p e z b w N T n L X & g t ; & l t ; a : K e y V a l u e O f D i a g r a m O b j e c t K e y a n y T y p e z b w N T n L X & g t ; & l t ; a : K e y & g t ; & l t ; K e y & g t ; R e l a t i o n s h i p s \ & a m p ; l t ; T a b l e s \ V i s i t o r C o u n t \ C o l u m n s \ D a t e & a m p ; g t ; - & a m p ; l t ; T a b l e s \ C a l e n d a r \ C o l u m n s \ D a t e & a m p ; g t ; & l t ; / K e y & g t ; & l t ; / a : K e y & g t ; & l t ; a : V a l u e   i : t y p e = " D i a g r a m D i s p l a y L i n k V i e w S t a t e " & g t ; & l t ; A u t o m a t i o n P r o p e r t y H e l p e r T e x t & g t ; E n d   p o i n t   1 :   ( 1 6 2 . 9 0 3 8 1 0 1 1 8 6 5 5 , 1 7 5 . 1 4 5 7 0 1 5 1 6 7 7 1 ) .   E n d   p o i n t   2 :   ( 1 0 0 . 0 0 0 0 0 0 1 1 8 6 5 5 , 1 5 8 )   & l t ; / A u t o m a t i o n P r o p e r t y H e l p e r T e x t & g t ; & l t ; L a y e d O u t & g t ; t r u e & l t ; / L a y e d O u t & g t ; & l t ; P o i n t s   x m l n s : b = " h t t p : / / s c h e m a s . d a t a c o n t r a c t . o r g / 2 0 0 4 / 0 7 / S y s t e m . W i n d o w s " & g t ; & l t ; b : P o i n t & g t ; & l t ; b : _ x & g t ; 1 6 2 . 9 0 3 8 1 0 1 1 8 6 5 4 7 5 & l t ; / b : _ x & g t ; & l t ; b : _ y & g t ; 1 7 5 . 1 4 5 7 0 1 5 1 6 7 7 1 3 4 & l t ; / b : _ y & g t ; & l t ; / b : P o i n t & g t ; & l t ; b : P o i n t & g t ; & l t ; b : _ x & g t ; 1 6 2 . 9 0 3 8 1 0 1 1 8 6 5 4 7 5 & l t ; / b : _ x & g t ; & l t ; b : _ y & g t ; 1 6 8 . 5 7 2 8 5 1 & l t ; / b : _ y & g t ; & l t ; / b : P o i n t & g t ; & l t ; b : P o i n t & g t ; & l t ; b : _ x & g t ; 1 6 0 . 9 0 3 8 1 0 1 1 8 6 5 4 7 5 & l t ; / b : _ x & g t ; & l t ; b : _ y & g t ; 1 6 6 . 5 7 2 8 5 1 & l t ; / b : _ y & g t ; & l t ; / b : P o i n t & g t ; & l t ; b : P o i n t & g t ; & l t ; b : _ x & g t ; 1 0 2 . 0 0 0 0 0 0 1 1 8 6 5 4 7 5 & l t ; / b : _ x & g t ; & l t ; b : _ y & g t ; 1 6 6 . 5 7 2 8 5 1 & l t ; / b : _ y & g t ; & l t ; / b : P o i n t & g t ; & l t ; b : P o i n t & g t ; & l t ; b : _ x & g t ; 1 0 0 . 0 0 0 0 0 0 1 1 8 6 5 4 7 5 & l t ; / b : _ x & g t ; & l t ; b : _ y & g t ; 1 6 4 . 5 7 2 8 5 1 & l t ; / b : _ y & g t ; & l t ; / b : P o i n t & g t ; & l t ; b : P o i n t & g t ; & l t ; b : _ x & g t ; 1 0 0 . 0 0 0 0 0 0 1 1 8 6 5 4 7 5 & l t ; / b : _ x & g t ; & l t ; b : _ y & g t ; 1 5 8 & l t ; / b : _ y & g t ; & l t ; / b : P o i n t & g t ; & l t ; / P o i n t s & g t ; & l t ; / a : V a l u e & g t ; & l t ; / a : K e y V a l u e O f D i a g r a m O b j e c t K e y a n y T y p e z b w N T n L X & g t ; & l t ; a : K e y V a l u e O f D i a g r a m O b j e c t K e y a n y T y p e z b w N T n L X & g t ; & l t ; a : K e y & g t ; & l t ; K e y & g t ; R e l a t i o n s h i p s \ & a m p ; l t ; T a b l e s \ V i s i t o r C o u n t \ C o l u m n s \ D a t e & a m p ; g t ; - & a m p ; l t ; T a b l e s \ C a l e n d a r \ C o l u m n s \ D a t e & a m p ; g t ; \ F K & l t ; / K e y & g t ; & l t ; / a : K e y & g t ; & l t ; a : V a l u e   i : t y p e = " D i a g r a m D i s p l a y L i n k E n d p o i n t V i e w S t a t e " & g t ; & l t ; L o c a t i o n   x m l n s : b = " h t t p : / / s c h e m a s . d a t a c o n t r a c t . o r g / 2 0 0 4 / 0 7 / S y s t e m . W i n d o w s " & g t ; & l t ; b : _ x & g t ; 1 6 2 . 9 0 3 8 1 0 1 1 8 6 5 4 7 5 & l t ; / b : _ x & g t ; & l t ; b : _ y & g t ; 1 8 3 . 1 4 5 7 0 1 5 1 6 7 7 1 3 4 & l t ; / b : _ y & g t ; & l t ; / L o c a t i o n & g t ; & l t ; S h a p e R o t a t e A n g l e & g t ; 2 7 0 & l t ; / S h a p e R o t a t e A n g l e & g t ; & l t ; / a : V a l u e & g t ; & l t ; / a : K e y V a l u e O f D i a g r a m O b j e c t K e y a n y T y p e z b w N T n L X & g t ; & l t ; a : K e y V a l u e O f D i a g r a m O b j e c t K e y a n y T y p e z b w N T n L X & g t ; & l t ; a : K e y & g t ; & l t ; K e y & g t ; R e l a t i o n s h i p s \ & a m p ; l t ; T a b l e s \ V i s i t o r C o u n t \ C o l u m n s \ D a t e & a m p ; g t ; - & a m p ; l t ; T a b l e s \ C a l e n d a r \ C o l u m n s \ D a t e & a m p ; g t ; \ P K & l t ; / K e y & g t ; & l t ; / a : K e y & g t ; & l t ; a : V a l u e   i : t y p e = " D i a g r a m D i s p l a y L i n k E n d p o i n t V i e w S t a t e " & g t ; & l t ; L o c a t i o n   x m l n s : b = " h t t p : / / s c h e m a s . d a t a c o n t r a c t . o r g / 2 0 0 4 / 0 7 / S y s t e m . W i n d o w s " & g t ; & l t ; b : _ x & g t ; 1 0 0 . 0 0 0 0 0 0 1 1 8 6 5 4 7 5 & l t ; / b : _ x & g t ; & l t ; b : _ y & g t ; 1 5 0 & l t ; / b : _ y & g t ; & l t ; / L o c a t i o n & g t ; & l t ; S h a p e R o t a t e A n g l e & g t ; 9 0 & l t ; / S h a p e R o t a t e A n g l e & g t ; & l t ; / a : V a l u e & g t ; & l t ; / a : K e y V a l u e O f D i a g r a m O b j e c t K e y a n y T y p e z b w N T n L X & g t ; & l t ; / V i e w S t a t e s & g t ; & l t ; / D i a g r a m M a n a g e r . S e r i a l i z a b l e D i a g r a m & g t ; & l t ; / A r r a y O f D i a g r a m M a n a g e r . S e r i a l i z a b l e D i a g r a m & g t ; < / C u s t o m C o n t e n t > < / G e m i n i > 
</file>

<file path=customXml/item11.xml>��< ? x m l   v e r s i o n = " 1 . 0 "   e n c o d i n g = " U T F - 1 6 " ? > < G e m i n i   x m l n s = " h t t p : / / g e m i n i / p i v o t c u s t o m i z a t i o n / C l i e n t W i n d o w X M L " > < C u s t o m C o n t e n t > V i s i t o r C o u n t < / C u s t o m C o n t e n t > < / G e m i n i > 
</file>

<file path=customXml/item12.xml>��< ? x m l   v e r s i o n = " 1 . 0 "   e n c o d i n g = " U T F - 1 6 " ? > < G e m i n i   x m l n s = " h t t p : / / g e m i n i / p i v o t c u s t o m i z a t i o n / L i n k e d T a b l e U p d a t e M o d e " > < C u s t o m C o n t e n t > < ! [ C D A T A [ T r u e ] ] > < / C u s t o m C o n t e n t > < / G e m i n i > 
</file>

<file path=customXml/item13.xml>��< ? x m l   v e r s i o n = " 1 . 0 "   e n c o d i n g = " U T F - 1 6 " ? > < G e m i n i   x m l n s = " h t t p : / / g e m i n i / p i v o t c u s t o m i z a t i o n / T a b l e X M L _ W e e k d a y S t a r t S e l e c t o r " > < C u s t o m C o n t e n t > & l t ; T a b l e W i d g e t G r i d S e r i a l i z a t i o n   x m l n s : x s d = " h t t p : / / w w w . w 3 . o r g / 2 0 0 1 / X M L S c h e m a "   x m l n s : x s i = " h t t p : / / w w w . w 3 . o r g / 2 0 0 1 / X M L S c h e m a - i n s t a n c e " & g t ; & l t ; C o l u m n S u g g e s t e d T y p e & g t ; & l t ; i t e m & g t ; & l t ; k e y & g t ; & l t ; s t r i n g & g t ; W e e k d a y S e l e c t & l t ; / s t r i n g & g t ; & l t ; / k e y & g t ; & l t ; v a l u e & g t ; & l t ; s t r i n g & g t ; W C h a r & l t ; / s t r i n g & g t ; & l t ; / v a l u e & g t ; & l t ; / i t e m & g t ; & l t ; i t e m & g t ; & l t ; k e y & g t ; & l t ; s t r i n g & g t ; W e e k d a y S e l e c t N u m & l t ; / s t r i n g & g t ; & l t ; / k e y & g t ; & l t ; v a l u e & g t ; & l t ; s t r i n g & g t ; B i g I n t & l t ; / s t r i n g & g t ; & l t ; / v a l u e & g t ; & l t ; / i t e m & g t ; & l t ; / C o l u m n S u g g e s t e d T y p e & g t ; & l t ; C o l u m n F o r m a t   / & g t ; & l t ; C o l u m n A c c u r a c y   / & g t ; & l t ; C o l u m n C u r r e n c y S y m b o l   / & g t ; & l t ; C o l u m n P o s i t i v e P a t t e r n   / & g t ; & l t ; C o l u m n N e g a t i v e P a t t e r n   / & g t ; & l t ; C o l u m n W i d t h s & g t ; & l t ; i t e m & g t ; & l t ; k e y & g t ; & l t ; s t r i n g & g t ; W e e k d a y S e l e c t & l t ; / s t r i n g & g t ; & l t ; / k e y & g t ; & l t ; v a l u e & g t ; & l t ; i n t & g t ; 1 3 6 & l t ; / i n t & g t ; & l t ; / v a l u e & g t ; & l t ; / i t e m & g t ; & l t ; i t e m & g t ; & l t ; k e y & g t ; & l t ; s t r i n g & g t ; W e e k d a y S e l e c t N u m & l t ; / s t r i n g & g t ; & l t ; / k e y & g t ; & l t ; v a l u e & g t ; & l t ; i n t & g t ; 3 2 9 & l t ; / i n t & g t ; & l t ; / v a l u e & g t ; & l t ; / i t e m & g t ; & l t ; / C o l u m n W i d t h s & g t ; & l t ; C o l u m n D i s p l a y I n d e x & g t ; & l t ; i t e m & g t ; & l t ; k e y & g t ; & l t ; s t r i n g & g t ; W e e k d a y S e l e c t & l t ; / s t r i n g & g t ; & l t ; / k e y & g t ; & l t ; v a l u e & g t ; & l t ; i n t & g t ; 0 & l t ; / i n t & g t ; & l t ; / v a l u e & g t ; & l t ; / i t e m & g t ; & l t ; i t e m & g t ; & l t ; k e y & g t ; & l t ; s t r i n g & g t ; W e e k d a y S e l e c t N u m & l t ; / s t r i n g & g t ; & l t ; / k e y & g t ; & l t ; v a l u e & g t ; & l t ; i n t & g t ; 1 & l t ; / i n t & g t ; & l t ; / v a l u e & g t ; & l t ; / i t e m & g t ; & l t ; / C o l u m n D i s p l a y I n d e x & g t ; & l t ; C o l u m n F r o z e n   / & g t ; & l t ; C o l u m n C h e c k e d   / & g t ; & l t ; C o l u m n F i l t e r   / & g t ; & l t ; S e l e c t i o n F i l t e r   / & g t ; & l t ; F i l t e r P a r a m e t e r s   / & g t ; & l t ; I s S o r t D e s c e n d i n g & g t ; f a l s e & l t ; / I s S o r t D e s c e n d i n g & g t ; & l t ; / T a b l e W i d g e t G r i d S e r i a l i z a t i o n & g t ; < / C u s t o m C o n t e n t > < / G e m i n i > 
</file>

<file path=customXml/item14.xml>��< ? x m l   v e r s i o n = " 1 . 0 "   e n c o d i n g = " U T F - 1 6 " ? > < G e m i n i   x m l n s = " h t t p : / / g e m i n i / w o r k b o o k c u s t o m i z a t i o n / S a n d b o x N o n E m p t y " > < C u s t o m C o n t e n t > < ! [ C D A T A [ 1 ] ] > < / C u s t o m C o n t e n t > < / G e m i n i > 
</file>

<file path=customXml/item15.xml>��< ? x m l   v e r s i o n = " 1 . 0 "   e n c o d i n g = " U T F - 1 6 " ? > < G e m i n i   x m l n s = " h t t p : / / g e m i n i / w o r k b o o k c u s t o m i z a t i o n / I s S a n d b o x E m b e d d e d " > < C u s t o m C o n t e n t > < ! [ C D A T A [ y e s ] ] > < / C u s t o m C o n t e n t > < / G e m i n i > 
</file>

<file path=customXml/item16.xml>��< ? x m l   v e r s i o n = " 1 . 0 "   e n c o d i n g = " U T F - 1 6 " ? > < G e m i n i   x m l n s = " h t t p : / / g e m i n i / w o r k b o o k c u s t o m i z a t i o n / P o w e r P i v o t V e r s i o n " > < C u s t o m C o n t e n t > < ! [ C D A T A [ 1 1 . 0 . 5 0 5 8 . 0 ] ] > < / C u s t o m C o n t e n t > < / G e m i n i > 
</file>

<file path=customXml/item17.xml>��< ? x m l   v e r s i o n = " 1 . 0 "   e n c o d i n g = " U T F - 1 6 " ? > < G e m i n i   x m l n s = " h t t p : / / g e m i n i / w o r k b o o k c u s t o m i z a t i o n / L i n k e d T a b l e s " > < C u s t o m C o n t e n t > < ! [ C D A T A [ < L i n k e d T a b l e s   x m l n s : x s d = " h t t p : / / w w w . w 3 . o r g / 2 0 0 1 / X M L S c h e m a "   x m l n s : x s i = " h t t p : / / w w w . w 3 . o r g / 2 0 0 1 / X M L S c h e m a - i n s t a n c e " > < L i n k e d T a b l e L i s t > < L i n k e d T a b l e I n f o > < E x c e l T a b l e N a m e > C a l e n d a r < / E x c e l T a b l e N a m e > < G e m i n i T a b l e I d > C a l e n d a r < / G e m i n i T a b l e I d > < L i n k e d C o l u m n L i s t > < L i n k e d C o l u m n I n f o > < E x c e l C o l u m n N a m e > D a t e < / E x c e l C o l u m n N a m e > < G e m i n i C o l u m n I d > D a t e < / G e m i n i C o l u m n I d > < / L i n k e d C o l u m n I n f o > < L i n k e d C o l u m n I n f o > < E x c e l C o l u m n N a m e > W e e k d a y < / E x c e l C o l u m n N a m e > < G e m i n i C o l u m n I d > W e e k d a y < / G e m i n i C o l u m n I d > < / L i n k e d C o l u m n I n f o > < L i n k e d C o l u m n I n f o > < E x c e l C o l u m n N a m e > W e e k N u m < / E x c e l C o l u m n N a m e > < G e m i n i C o l u m n I d > W e e k N u m < / G e m i n i C o l u m n I d > < / L i n k e d C o l u m n I n f o > < L i n k e d C o l u m n I n f o > < E x c e l C o l u m n N a m e > W e e k d a y N u m < / E x c e l C o l u m n N a m e > < G e m i n i C o l u m n I d > W e e k d a y N u m < / G e m i n i C o l u m n I d > < / L i n k e d C o l u m n I n f o > < / L i n k e d C o l u m n L i s t > < U p d a t e N e e d e d > f a l s e < / U p d a t e N e e d e d > < R o w C o u n t > 3 6 5 < / R o w C o u n t > < / L i n k e d T a b l e I n f o > < L i n k e d T a b l e I n f o > < E x c e l T a b l e N a m e > W e e k d a y S t a r t S e l e c t o r < / E x c e l T a b l e N a m e > < G e m i n i T a b l e I d > W e e k d a y S t a r t S e l e c t o r < / G e m i n i T a b l e I d > < L i n k e d C o l u m n L i s t > < L i n k e d C o l u m n I n f o > < E x c e l C o l u m n N a m e > W e e k d a y S e l e c t < / E x c e l C o l u m n N a m e > < G e m i n i C o l u m n I d > W e e k d a y S e l e c t < / G e m i n i C o l u m n I d > < / L i n k e d C o l u m n I n f o > < L i n k e d C o l u m n I n f o > < E x c e l C o l u m n N a m e > W e e k d a y S e l e c t N u m < / E x c e l C o l u m n N a m e > < G e m i n i C o l u m n I d > W e e k d a y S e l e c t N u m < / G e m i n i C o l u m n I d > < / L i n k e d C o l u m n I n f o > < / L i n k e d C o l u m n L i s t > < U p d a t e N e e d e d > f a l s e < / U p d a t e N e e d e d > < R o w C o u n t > 7 < / R o w C o u n t > < / L i n k e d T a b l e I n f o > < L i n k e d T a b l e I n f o > < E x c e l T a b l e N a m e > V i s i t o r C o u n t < / E x c e l T a b l e N a m e > < G e m i n i T a b l e I d > V i s i t o r C o u n t < / G e m i n i T a b l e I d > < L i n k e d C o l u m n L i s t > < L i n k e d C o l u m n I n f o > < E x c e l C o l u m n N a m e > D a t e < / E x c e l C o l u m n N a m e > < G e m i n i C o l u m n I d > D a t e < / G e m i n i C o l u m n I d > < / L i n k e d C o l u m n I n f o > < L i n k e d C o l u m n I n f o > < E x c e l C o l u m n N a m e > V i s i t o r C o u n t < / E x c e l C o l u m n N a m e > < G e m i n i C o l u m n I d > V i s i t o r C o u n t < / G e m i n i C o l u m n I d > < / L i n k e d C o l u m n I n f o > < / L i n k e d C o l u m n L i s t > < U p d a t e N e e d e d > f a l s e < / U p d a t e N e e d e d > < R o w C o u n t > 5 6 < / R o w C o u n t > < / L i n k e d T a b l e I n f o > < / L i n k e d T a b l e L i s t > < / L i n k e d T a b l e s > ] ] > < / C u s t o m C o n t e n t > < / G e m i n i > 
</file>

<file path=customXml/item18.xml>��< ? x m l   v e r s i o n = " 1 . 0 "   e n c o d i n g = " U T F - 1 6 " ? > < G e m i n i   x m l n s = " h t t p : / / g e m i n i / w o r k b o o k c u s t o m i z a t i o n / R e l a t i o n s h i p D e t e c t i o n N e e d e d D i c t i o n a r y " > < C u s t o m C o n t e n t > < ! [ C D A T A [ < D i c t i o n a r y > < i t e m > < k e y > < s t r i n g > 1 e f 1 5 3 a 4 - d c 0 e - 4 3 0 a - 9 3 6 5 - d e 3 3 8 a 8 0 7 f 2 b < / s t r i n g > < / k e y > < v a l u e > < b o o l e a n > t r u e < / b o o l e a n > < / v a l u e > < / i t e m > < i t e m > < k e y > < s t r i n g > 9 d f e 7 7 e 2 - 6 1 9 b - 4 7 f a - a e 3 c - 5 8 c 9 1 c e 6 a 4 0 8 < / s t r i n g > < / k e y > < v a l u e > < b o o l e a n > t r u e < / b o o l e a n > < / v a l u e > < / i t e m > < i t e m > < k e y > < s t r i n g > 6 3 3 6 c 4 7 1 - a e 1 2 - 4 1 d 2 - 9 8 8 f - 4 c c e 4 5 6 3 6 4 7 0 < / s t r i n g > < / k e y > < v a l u e > < b o o l e a n > t r u e < / b o o l e a n > < / v a l u e > < / i t e m > < i t e m > < k e y > < s t r i n g > 3 b 6 7 2 7 b c - c 8 b 5 - 4 d e 4 - a e 2 c - 0 d 5 d 0 3 0 7 d a 2 3 < / s t r i n g > < / k e y > < v a l u e > < b o o l e a n > t r u e < / b o o l e a n > < / v a l u e > < / i t e m > < i t e m > < k e y > < s t r i n g > 5 4 4 c 4 c 8 f - 4 b 7 4 - 4 8 0 2 - a d 9 5 - 8 8 8 0 d 0 0 c 4 3 2 5 < / s t r i n g > < / k e y > < v a l u e > < b o o l e a n > t r u e < / b o o l e a n > < / v a l u e > < / i t e m > < i t e m > < k e y > < s t r i n g > 4 3 4 f 1 1 f e - d 9 4 9 - 4 f 4 6 - 9 1 c 3 - 5 a 8 a f e 9 c f b 0 d < / s t r i n g > < / k e y > < v a l u e > < b o o l e a n > t r u e < / b o o l e a n > < / v a l u e > < / i t e m > < i t e m > < k e y > < s t r i n g > 9 6 b 4 4 7 c 4 - b 2 3 6 - 4 a c 1 - 8 3 b c - 4 a 2 a 0 3 8 b 7 f 1 8 < / s t r i n g > < / k e y > < v a l u e > < b o o l e a n > t r u e < / b o o l e a n > < / v a l u e > < / i t e m > < i t e m > < k e y > < s t r i n g > 8 9 9 5 4 b f 9 - d 3 8 3 - 4 7 0 1 - 9 6 5 9 - 7 0 8 a 9 0 2 b 7 d b c < / s t r i n g > < / k e y > < v a l u e > < b o o l e a n > t r u e < / b o o l e a n > < / v a l u e > < / i t e m > < / D i c t i o n a r y > ] ] > < / C u s t o m C o n t e n t > < / G e m i n i > 
</file>

<file path=customXml/item19.xml>��< ? x m l   v e r s i o n = " 1 . 0 "   e n c o d i n g = " U T F - 1 6 " ? > < G e m i n i   x m l n s = " h t t p : / / g e m i n i / w o r k b o o k c u s t o m i z a t i o n / F i e l d L i s t R e f r e s h N e e d e d D i c t i o n a r y " > < C u s t o m C o n t e n t > < ! [ C D A T A [ < D i c t i o n a r y > < i t e m > < k e y > < s t r i n g > 9 d f e 7 7 e 2 - 6 1 9 b - 4 7 f a - a e 3 c - 5 8 c 9 1 c e 6 a 4 0 8 < / s t r i n g > < / k e y > < v a l u e > < b o o l e a n > t r u e < / b o o l e a n > < / v a l u e > < / i t e m > < i t e m > < k e y > < s t r i n g > 1 e f 1 5 3 a 4 - d c 0 e - 4 3 0 a - 9 3 6 5 - d e 3 3 8 a 8 0 7 f 2 b < / s t r i n g > < / k e y > < v a l u e > < b o o l e a n > t r u e < / b o o l e a n > < / v a l u e > < / i t e m > < i t e m > < k e y > < s t r i n g > 9 6 b 4 4 7 c 4 - b 2 3 6 - 4 a c 1 - 8 3 b c - 4 a 2 a 0 3 8 b 7 f 1 8 < / s t r i n g > < / k e y > < v a l u e > < b o o l e a n > t r u e < / b o o l e a n > < / v a l u e > < / i t e m > < i t e m > < k e y > < s t r i n g > 6 3 3 6 c 4 7 1 - a e 1 2 - 4 1 d 2 - 9 8 8 f - 4 c c e 4 5 6 3 6 4 7 0 < / s t r i n g > < / k e y > < v a l u e > < b o o l e a n > t r u e < / b o o l e a n > < / v a l u e > < / i t e m > < i t e m > < k e y > < s t r i n g > 4 3 4 f 1 1 f e - d 9 4 9 - 4 f 4 6 - 9 1 c 3 - 5 a 8 a f e 9 c f b 0 d < / s t r i n g > < / k e y > < v a l u e > < b o o l e a n > t r u e < / b o o l e a n > < / v a l u e > < / i t e m > < / D i c t i o n a r y > ] ] > < / C u s t o m C o n t e n t > < / G e m i n i > 
</file>

<file path=customXml/item2.xml>��< ? x m l   v e r s i o n = " 1 . 0 "   e n c o d i n g = " U T F - 1 6 " ? > < G e m i n i   x m l n s = " h t t p : / / g e m i n i / p i v o t c u s t o m i z a t i o n / T a b l e C o u n t I n S a n d b o x " > < C u s t o m C o n t e n t > 3 < / C u s t o m C o n t e n t > < / G e m i n i > 
</file>

<file path=customXml/item20.xml>��< ? x m l   v e r s i o n = " 1 . 0 "   e n c o d i n g = " U T F - 1 6 " ? > < G e m i n i   x m l n s = " h t t p : / / g e m i n i / w o r k b o o k c u s t o m i z a t i o n / R e l a t i o n s h i p A u t o D e t e c t i o n E n a b l e d " > < C u s t o m C o n t e n t > < ! [ C D A T A [ T r u e ] ] > < / C u s t o m C o n t e n t > < / G e m i n i > 
</file>

<file path=customXml/item21.xml>��< ? x m l   v e r s i o n = " 1 . 0 "   e n c o d i n g = " U T F - 1 6 " ? > < G e m i n i   x m l n s = " h t t p : / / g e m i n i / w o r k b o o k c u s t o m i z a t i o n / M e t a d a t a R e c o v e r y I n f o r m a t i o n " > < C u s t o m C o n t e n t > < ! [ C D A T A [ < ? x m l   v e r s i o n = " 1 . 0 "   e n c o d i n g = " u t f - 1 6 " ? > < C r e a t e   A l l o w O v e r w r i t e = " t r u e "   x m l n s = " h t t p : / / s c h e m a s . m i c r o s o f t . c o m / a n a l y s i s s e r v i c e s / 2 0 0 3 / e n g i n e " > < O b j e c t D e f i n i t i o n > < D a t a b a s e   x m l n s : x s d = " h t t p : / / w w w . w 3 . o r g / 2 0 0 1 / X M L S c h e m a "   x m l n s : x s i = " h t t p : / / w w w . w 3 . o r g / 2 0 0 1 / X M L S c h e m a - i n s t a n c e "   x m l n s : d d l 2 = " h t t p : / / s c h e m a s . m i c r o s o f t . c o m / a n a l y s i s s e r v i c e s / 2 0 0 3 / e n g i n e / 2 "   x m l n s : d d l 2 _ 2 = " h t t p : / / s c h e m a s . m i c r o s o f t . c o m / a n a l y s i s s e r v i c e s / 2 0 0 3 / e n g i n e / 2 / 2 "   x m l n s : d d l 1 0 0 _ 1 0 0 = " h t t p : / / s c h e m a s . m i c r o s o f t . c o m / a n a l y s i s s e r v i c e s / 2 0 0 8 / e n g i n e / 1 0 0 / 1 0 0 "   x m l n s : d d l 2 0 0 = " h t t p : / / s c h e m a s . m i c r o s o f t . c o m / a n a l y s i s s e r v i c e s / 2 0 1 0 / e n g i n e / 2 0 0 "   x m l n s : d d l 2 0 0 _ 2 0 0 = " h t t p : / / s c h e m a s . m i c r o s o f t . c o m / a n a l y s i s s e r v i c e s / 2 0 1 0 / e n g i n e / 2 0 0 / 2 0 0 "   x m l n s : d d l 3 0 0 = " h t t p : / / s c h e m a s . m i c r o s o f t . c o m / a n a l y s i s s e r v i c e s / 2 0 1 1 / e n g i n e / 3 0 0 "   x m l n s : d d l 3 0 0 _ 3 0 0 = " h t t p : / / s c h e m a s . m i c r o s o f t . c o m / a n a l y s i s s e r v i c e s / 2 0 1 1 / e n g i n e / 3 0 0 / 3 0 0 "   x m l n s : d d l 4 0 0 = " h t t p : / / s c h e m a s . m i c r o s o f t . c o m / a n a l y s i s s e r v i c e s / 2 0 1 2 / e n g i n e / 4 0 0 "   x m l n s : d d l 4 0 0 _ 4 0 0 = " h t t p : / / s c h e m a s . m i c r o s o f t . c o m / a n a l y s i s s e r v i c e s / 2 0 1 2 / e n g i n e / 4 0 0 / 4 0 0 " > < I D > 8 C 0 D 9 A 7 0 7 1 C C 4 9 F F A 4 A 9 < / I D > < N a m e > M i c r o s o f t _ S Q L S e r v e r _ A n a l y s i s S e r v i c e s < / N a m e > < A n n o t a t i o n s > < A n n o t a t i o n > < N a m e > S a n d b o x V e r s i o n < / N a m e > < V a l u e > S Q L 1 1 _ D e n a l i < / V a l u e > < / A n n o t a t i o n > < / A n n o t a t i o n s > < d d l 2 0 0 : C o m p a t i b i l i t y L e v e l > 1 1 0 0 < / d d l 2 0 0 : C o m p a t i b i l i t y L e v e l > < d d l 2 0 0 _ 2 0 0 : S t o r a g e E n g i n e U s e d > I n M e m o r y < / d d l 2 0 0 _ 2 0 0 : S t o r a g e E n g i n e U s e d > < L a n g u a g e > 1 0 3 3 < / L a n g u a g e > < D a t a S o u r c e I m p e r s o n a t i o n I n f o > < I m p e r s o n a t i o n M o d e > D e f a u l t < / I m p e r s o n a t i o n M o d e > < / D a t a S o u r c e I m p e r s o n a t i o n I n f o > < D i m e n s i o n s > < D i m e n s i o n > < I D > C a l e n d a r < / I D > < N a m e > C a l e n d a r < / N a m e > < U n k n o w n M e m b e r   v a l u e n s = " d d l 2 0 0 _ 2 0 0 " > A u t o m a t i c N u l l < / U n k n o w n M e m b e r > < E r r o r C o n f i g u r a t i o n > < K e y N o t F o u n d > I g n o r e E r r o r < / K e y N o t F o u n d > < K e y D u p l i c a t e > R e p o r t A n d S t o p < / K e y D u p l i c a t e > < N u l l K e y N o t A l l o w e d > R e p o r t A n d S t o p < / N u l l K e y N o t A l l o w e d > < / E r r o r C o n f i g u r a t i o n > < S t o r a g e M o d e   v a l u e n s = " d d l 2 0 0 _ 2 0 0 " > I n M e m o r y < / S t o r a g e M o d e > < L a n g u a g e > 1 0 3 3 < / L a n g u a g e > < U n k n o w n M e m b e r N a m e > U n k n o w n < / U n k n o w n M e m b e r N a m e > < A t t r i b u t e s > < A t t r i b u t e > < A n n o t a t i o n s > < A n n o t a t i o n > < N a m e > F o r m a t < / N a m e > < V a l u e > < F o r m a t   F o r m a t = " D a t e T i m e S h o r t D a t e P a t t e r n "   x m l n s = " "   / > < / V a l u e > < / A n n o t a t i o n > < / A n n o t a t i o n s > < I D > D a t e < / I D > < N a m e > D a t e < / N a m e > < K e y C o l u m n s > < K e y C o l u m n > < D a t a T y p e > D a t e < / D a t a T y p e > < N u l l P r o c e s s i n g > E r r o r < / N u l l P r o c e s s i n g > < / K e y C o l u m n > < / K e y C o l u m n s > < N a m e C o l u m n > < D a t a T y p e > W C h a r < / D a t a T y p e > < N u l l P r o c e s s i n g > Z e r o O r B l a n k < / N u l l P r o c e s s i n g > < / N a m e C o l u m n > < O r d e r B y > K e y < / O r d e r B y > < d d l 3 0 0 _ 3 0 0 : F o r m a t S t r i n g > S h o r t   D a t e < / d d l 3 0 0 _ 3 0 0 : F o r m a t S t r i n g > < / A t t r i b u t e > < A t t r i b u t e > < A n n o t a t i o n s > < A n n o t a t i o n > < N a m e > F o r m a t < / N a m e > < V a l u e > < F o r m a t   F o r m a t = " T e x t "   x m l n s = " "   / > < / V a l u e > < / A n n o t a t i o n > < A n n o t a t i o n > < N a m e > D e l e t e N o t A l l o w e d < / N a m e > < / A n n o t a t i o n > < A n n o t a t i o n > < N a m e > S h o r t C o l u m n I d < / N a m e > < V a l u e > B < / V a l u e > < / A n n o t a t i o n > < / A n n o t a t i o n s > < I D > W e e k d a y < / I D > < N a m e > W e e k d a y < / N a m e > < K e y C o l u m n s > < K e y C o l u m n > < D a t a T y p e > W C h a r < / D a t a T y p e > < N u l l P r o c e s s i n g > P r e s e r v e < / N u l l P r o c e s s i n g > < / K e y C o l u m n > < / K e y C o l u m n s > < N a m e C o l u m n > < D a t a T y p e > W C h a r < / D a t a T y p e > < N u l l P r o c e s s i n g > Z e r o O r B l a n k < / N u l l P r o c e s s i n g > < / N a m e C o l u m n > < O r d e r B y > A t t r i b u t e K e y < / O r d e r B y > < O r d e r B y A t t r i b u t e I D > W e e k d a y N u m < / O r d e r B y A t t r i b u t e I D > < / A t t r i b u t e > < A t t r i b u t e > < A n n o t a t i o n s > < A n n o t a t i o n > < N a m e > F o r m a t < / N a m e > < V a l u e > < F o r m a t   F o r m a t = " G e n e r a l "   x m l n s = " "   / > < / V a l u e > < / A n n o t a t i o n > < A n n o t a t i o n > < N a m e > D e l e t e N o t A l l o w e d < / N a m e > < / A n n o t a t i o n > < A n n o t a t i o n > < N a m e > S h o r t C o l u m n I d < / N a m e > < V a l u e > C < / V a l u e > < / A n n o t a t i o n > < / A n n o t a t i o n s > < I D > W e e k N u m < / I D > < N a m e > W e e k N u m < / N a m e > < K e y C o l u m n s > < K e y C o l u m n > < D a t a T y p e > B i g I n t < / D a t a T y p e > < N u l l P r o c e s s i n g > P r e s e r v e < / N u l l P r o c e s s i n g > < / K e y C o l u m n > < / K e y C o l u m n s > < N a m e C o l u m n > < D a t a T y p e > W C h a r < / D a t a T y p e > < N u l l P r o c e s s i n g > Z e r o O r B l a n k < / N u l l P r o c e s s i n g > < / N a m e C o l u m n > < O r d e r B y > K e y < / O r d e r B y > < / A t t r i b u t e > < A t t r i b u t e > < A n n o t a t i o n s > < A n n o t a t i o n > < N a m e > F o r m a t < / N a m e > < V a l u e > < F o r m a t   F o r m a t = " G e n e r a l "   x m l n s = " "   / > < / V a l u e > < / A n n o t a t i o n > < A n n o t a t i o n > < N a m e > S h o r t C o l u m n I d < / N a m e > < V a l u e > D < / V a l u e > < / A n n o t a t i o n > < / A n n o t a t i o n s > < I D > W e e k d a y N u m < / I D > < N a m e > W e e k d a y N u m < / N a m e > < K e y C o l u m n s > < K e y C o l u m n > < D a t a T y p e > B i g I n t < / D a t a T y p e > < N u l l P r o c e s s i n g > P r e s e r v e < / N u l l P r o c e s s i n g > < / K e y C o l u m n > < / K e y C o l u m n s > < N a m e C o l u m n > < D a t a T y p e > W C h a r < / D a t a T y p e > < N u l l P r o c e s s i n g > Z e r o O r B l a n k < / N u l l P r o c e s s i n g > < / N a m e C o l u m n > < O r d e r B y > K e y < / O r d e r B y > < / A t t r i b u t e > < A t t r i b u t e > < A n n o t a t i o n s > < A n n o t a t i o n > < N a m e > D e l e t e N o t A l l o w e d < / N a m e > < / A n n o t a t i o n > < / A n n o t a t i o n s > < I D > R o w N u m b e r < / I D > < N a m e > R o w N u m b e r < / N a m e > < T y p e   v a l u e n s = " d d l 2 0 0 _ 2 0 0 " > R o w N u m b e r < / T y p e > < U s a g e > K e y < / U s a g e > < K e y C o l u m n s > < K e y C o l u m n > < D a t a T y p e > I n t e g e r < / D a t a T y p e > < D a t a S i z e > 4 < / D a t a S i z e > < N u l l P r o c e s s i n g > E r r o r < / N u l l P r o c e s s i n g > < S o u r c e   x s i : t y p e = " d d l 2 0 0 _ 2 0 0 : R o w N u m b e r B i n d i n g "   / > < / K e y C o l u m n > < / K e y C o l u m n s > < N a m e C o l u m n > < D a t a T y p e > W C h a r < / D a t a T y p e > < D a t a S i z e > 4 < / D a t a S i z e > < N u l l P r o c e s s i n g > Z e r o O r B l a n k < / N u l l P r o c e s s i n g > < S o u r c e   x s i : t y p e = " d d l 2 0 0 _ 2 0 0 : R o w N u m b e r B i n d i n g "   / > < / N a m e C o l u m n > < A t t r i b u t e R e l a t i o n s h i p s > < A t t r i b u t e R e l a t i o n s h i p > < A t t r i b u t e I D > D a t e < / A t t r i b u t e I D > < C a r d i n a l i t y > O n e < / C a r d i n a l i t y > < O v e r r i d e B e h a v i o r > N o n e < / O v e r r i d e B e h a v i o r > < N a m e > D a t e < / N a m e > < / A t t r i b u t e R e l a t i o n s h i p > < A t t r i b u t e R e l a t i o n s h i p > < A t t r i b u t e I D > W e e k d a y < / A t t r i b u t e I D > < O v e r r i d e B e h a v i o r > N o n e < / O v e r r i d e B e h a v i o r > < N a m e > W e e k d a y < / N a m e > < / A t t r i b u t e R e l a t i o n s h i p > < A t t r i b u t e R e l a t i o n s h i p > < A t t r i b u t e I D > W e e k N u m < / A t t r i b u t e I D > < O v e r r i d e B e h a v i o r > N o n e < / O v e r r i d e B e h a v i o r > < N a m e > W e e k N u m < / N a m e > < / A t t r i b u t e R e l a t i o n s h i p > < A t t r i b u t e R e l a t i o n s h i p > < A t t r i b u t e I D > W e e k d a y N u m < / A t t r i b u t e I D > < O v e r r i d e B e h a v i o r > N o n e < / O v e r r i d e B e h a v i o r > < N a m e > W e e k d a y N u m < / N a m e > < / A t t r i b u t e R e l a t i o n s h i p > < / A t t r i b u t e R e l a t i o n s h i p s > < O r d e r B y > K e y < / O r d e r B y > < A t t r i b u t e H i e r a r c h y V i s i b l e > f a l s e < / A t t r i b u t e H i e r a r c h y V i s i b l e > < / A t t r i b u t e > < / A t t r i b u t e s > < P r o a c t i v e C a c h i n g > < S i l e n c e I n t e r v a l > - P T 1 S < / S i l e n c e I n t e r v a l > < L a t e n c y > - P T 1 S < / L a t e n c y > < S i l e n c e O v e r r i d e I n t e r v a l > - P T 1 S < / S i l e n c e O v e r r i d e I n t e r v a l > < F o r c e R e b u i l d I n t e r v a l > - P T 1 S < / F o r c e R e b u i l d I n t e r v a l > < S o u r c e   x s i : t y p e = " P r o a c t i v e C a c h i n g I n h e r i t e d B i n d i n g "   / > < / P r o a c t i v e C a c h i n g > < / D i m e n s i o n > < D i m e n s i o n > < I D > V i s i t o r C o u n t < / I D > < N a m e > V i s i t o r C o u n t < / N a m e > < U n k n o w n M e m b e r   v a l u e n s = " d d l 2 0 0 _ 2 0 0 " > A u t o m a t i c N u l l < / U n k n o w n M e m b e r > < E r r o r C o n f i g u r a t i o n > < K e y N o t F o u n d > I g n o r e E r r o r < / K e y N o t F o u n d > < K e y D u p l i c a t e > R e p o r t A n d S t o p < / K e y D u p l i c a t e > < N u l l K e y N o t A l l o w e d > R e p o r t A n d S t o p < / N u l l K e y N o t A l l o w e d > < / E r r o r C o n f i g u r a t i o n > < S t o r a g e M o d e   v a l u e n s = " d d l 2 0 0 _ 2 0 0 " > I n M e m o r y < / S t o r a g e M o d e > < L a n g u a g e > 1 0 3 3 < / L a n g u a g e > < U n k n o w n M e m b e r N a m e > U n k n o w n < / U n k n o w n M e m b e r N a m e > < A t t r i b u t e s > < A t t r i b u t e > < A n n o t a t i o n s > < A n n o t a t i o n > < N a m e > F o r m a t < / N a m e > < V a l u e > < F o r m a t   F o r m a t = " D a t e T i m e S h o r t D a t e P a t t e r n "   x m l n s = " "   / > < / V a l u e > < / A n n o t a t i o n > < / A n n o t a t i o n s > < I D > D a t e < / I D > < N a m e > D a t e < / N a m e > < K e y C o l u m n s > < K e y C o l u m n > < D a t a T y p e > D a t e < / D a t a T y p e > < N u l l P r o c e s s i n g > P r e s e r v e < / N u l l P r o c e s s i n g > < / K e y C o l u m n > < / K e y C o l u m n s > < N a m e C o l u m n > < D a t a T y p e > W C h a r < / D a t a T y p e > < N u l l P r o c e s s i n g > Z e r o O r B l a n k < / N u l l P r o c e s s i n g > < / N a m e C o l u m n > < O r d e r B y > K e y < / O r d e r B y > < d d l 3 0 0 _ 3 0 0 : F o r m a t S t r i n g > S h o r t   D a t e < / d d l 3 0 0 _ 3 0 0 : F o r m a t S t r i n g > < / A t t r i b u t e > < A t t r i b u t e > < A n n o t a t i o n s > < A n n o t a t i o n > < N a m e > F o r m a t < / N a m e > < V a l u e > < F o r m a t   F o r m a t = " G e n e r a l "   x m l n s = " "   / > < / V a l u e > < / A n n o t a t i o n > < / A n n o t a t i o n s > < I D > V i s i t o r C o u n t < / I D > < N a m e > V i s i t o r C o u n t < / N a m e > < K e y C o l u m n s > < K e y C o l u m n > < D a t a T y p e > D o u b l e < / D a t a T y p e > < N u l l P r o c e s s i n g > P r e s e r v e < / N u l l P r o c e s s i n g > < / K e y C o l u m n > < / K e y C o l u m n s > < N a m e C o l u m n > < D a t a T y p e > W C h a r < / D a t a T y p e > < N u l l P r o c e s s i n g > Z e r o O r B l a n k < / N u l l P r o c e s s i n g > < / N a m e C o l u m n > < O r d e r B y > K e y < / O r d e r B y > < / A t t r i b u t e > < A t t r i b u t e > < A n n o t a t i o n s > < A n n o t a t i o n > < N a m e > D e l e t e N o t A l l o w e d < / N a m e > < / A n n o t a t i o n > < / A n n o t a t i o n s > < I D > R o w N u m b e r < / I D > < N a m e > R o w N u m b e r < / N a m e > < T y p e   v a l u e n s = " d d l 2 0 0 _ 2 0 0 " > R o w N u m b e r < / T y p e > < U s a g e > K e y < / U s a g e > < K e y C o l u m n s > < K e y C o l u m n > < D a t a T y p e > I n t e g e r < / D a t a T y p e > < D a t a S i z e > 4 < / D a t a S i z e > < N u l l P r o c e s s i n g > E r r o r < / N u l l P r o c e s s i n g > < S o u r c e   x s i : t y p e = " d d l 2 0 0 _ 2 0 0 : R o w N u m b e r B i n d i n g "   / > < / K e y C o l u m n > < / K e y C o l u m n s > < N a m e C o l u m n > < D a t a T y p e > W C h a r < / D a t a T y p e > < D a t a S i z e > 4 < / D a t a S i z e > < N u l l P r o c e s s i n g > Z e r o O r B l a n k < / N u l l P r o c e s s i n g > < S o u r c e   x s i : t y p e = " d d l 2 0 0 _ 2 0 0 : R o w N u m b e r B i n d i n g "   / > < / N a m e C o l u m n > < A t t r i b u t e R e l a t i o n s h i p s > < A t t r i b u t e R e l a t i o n s h i p > < A t t r i b u t e I D > D a t e < / A t t r i b u t e I D > < O v e r r i d e B e h a v i o r > N o n e < / O v e r r i d e B e h a v i o r > < N a m e > D a t e < / N a m e > < / A t t r i b u t e R e l a t i o n s h i p > < A t t r i b u t e R e l a t i o n s h i p > < A t t r i b u t e I D > V i s i t o r C o u n t < / A t t r i b u t e I D > < O v e r r i d e B e h a v i o r > N o n e < / O v e r r i d e B e h a v i o r > < N a m e > V i s i t o r C o u n t < / N a m e > < / A t t r i b u t e R e l a t i o n s h i p > < / A t t r i b u t e R e l a t i o n s h i p s > < O r d e r B y > K e y < / O r d e r B y > < A t t r i b u t e H i e r a r c h y V i s i b l e > f a l s e < / A t t r i b u t e H i e r a r c h y V i s i b l e > < / A t t r i b u t e > < / A t t r i b u t e s > < P r o a c t i v e C a c h i n g > < S i l e n c e I n t e r v a l > - P T 1 S < / S i l e n c e I n t e r v a l > < L a t e n c y > - P T 1 S < / L a t e n c y > < S i l e n c e O v e r r i d e I n t e r v a l > - P T 1 S < / S i l e n c e O v e r r i d e I n t e r v a l > < F o r c e R e b u i l d I n t e r v a l > - P T 1 S < / F o r c e R e b u i l d I n t e r v a l > < S o u r c e   x s i : t y p e = " P r o a c t i v e C a c h i n g I n h e r i t e d B i n d i n g "   / > < / P r o a c t i v e C a c h i n g > < d d l 3 0 0 _ 3 0 0 : R e l a t i o n s h i p s > < d d l 3 0 0 _ 3 0 0 : R e l a t i o n s h i p > < I D > 3 a 5 7 1 8 7 3 - 1 7 3 4 - 4 9 d 0 - a a 3 c - 5 2 3 0 7 0 b 4 3 9 f 5 < / I D > < d d l 3 0 0 _ 3 0 0 : F r o m R e l a t i o n s h i p E n d > < d d l 3 0 0 _ 3 0 0 : M u l t i p l i c i t y > M a n y < / d d l 3 0 0 _ 3 0 0 : M u l t i p l i c i t y > < d d l 3 0 0 : V i s u a l i z a t i o n P r o p e r t i e s   / > < D i m e n s i o n I D > V i s i t o r C o u n t < / D i m e n s i o n I D > < A t t r i b u t e s > < A t t r i b u t e > < A t t r i b u t e I D > D a t e < / A t t r i b u t e I D > < / A t t r i b u t e > < / A t t r i b u t e s > < / d d l 3 0 0 _ 3 0 0 : F r o m R e l a t i o n s h i p E n d > < d d l 3 0 0 _ 3 0 0 : T o R e l a t i o n s h i p E n d > < d d l 3 0 0 _ 3 0 0 : M u l t i p l i c i t y > O n e < / d d l 3 0 0 _ 3 0 0 : M u l t i p l i c i t y > < d d l 3 0 0 : V i s u a l i z a t i o n P r o p e r t i e s   / > < D i m e n s i o n I D > C a l e n d a r < / D i m e n s i o n I D > < A t t r i b u t e s > < A t t r i b u t e > < A t t r i b u t e I D > D a t e < / A t t r i b u t e I D > < / A t t r i b u t e > < / A t t r i b u t e s > < / d d l 3 0 0 _ 3 0 0 : T o R e l a t i o n s h i p E n d > < / d d l 3 0 0 _ 3 0 0 : R e l a t i o n s h i p > < / d d l 3 0 0 _ 3 0 0 : R e l a t i o n s h i p s > < / D i m e n s i o n > < D i m e n s i o n > < I D > W e e k d a y S t a r t S e l e c t o r < / I D > < N a m e > W e e k d a y S t a r t S e l e c t o r < / N a m e > < U n k n o w n M e m b e r   v a l u e n s = " d d l 2 0 0 _ 2 0 0 " > A u t o m a t i c N u l l < / U n k n o w n M e m b e r > < E r r o r C o n f i g u r a t i o n > < K e y N o t F o u n d > I g n o r e E r r o r < / K e y N o t F o u n d > < K e y D u p l i c a t e > R e p o r t A n d S t o p < / K e y D u p l i c a t e > < N u l l K e y N o t A l l o w e d > R e p o r t A n d S t o p < / N u l l K e y N o t A l l o w e d > < / E r r o r C o n f i g u r a t i o n > < S t o r a g e M o d e   v a l u e n s = " d d l 2 0 0 _ 2 0 0 " > I n M e m o r y < / S t o r a g e M o d e > < L a n g u a g e > 1 0 3 3 < / L a n g u a g e > < U n k n o w n M e m b e r N a m e > U n k n o w n < / U n k n o w n M e m b e r N a m e > < A t t r i b u t e s > < A t t r i b u t e > < A n n o t a t i o n s > < A n n o t a t i o n > < N a m e > F o r m a t < / N a m e > < V a l u e > < F o r m a t   F o r m a t = " T e x t "   x m l n s = " "   / > < / V a l u e > < / A n n o t a t i o n > < A n n o t a t i o n > < N a m e > D e l e t e N o t A l l o w e d < / N a m e > < / A n n o t a t i o n > < / A n n o t a t i o n s > < I D > W e e k d a y S e l e c t < / I D > < N a m e > W e e k d a y S e l e c t < / N a m e > < K e y C o l u m n s > < K e y C o l u m n > < D a t a T y p e > W C h a r < / D a t a T y p e > < N u l l P r o c e s s i n g > P r e s e r v e < / N u l l P r o c e s s i n g > < / K e y C o l u m n > < / K e y C o l u m n s > < N a m e C o l u m n > < D a t a T y p e > W C h a r < / D a t a T y p e > < N u l l P r o c e s s i n g > Z e r o O r B l a n k < / N u l l P r o c e s s i n g > < / N a m e C o l u m n > < O r d e r B y > A t t r i b u t e K e y < / O r d e r B y > < O r d e r B y A t t r i b u t e I D > W e e k d a y S e l e c t N u m < / O r d e r B y A t t r i b u t e I D > < / A t t r i b u t e > < A t t r i b u t e > < A n n o t a t i o n s > < A n n o t a t i o n > < N a m e > F o r m a t < / N a m e > < V a l u e > < F o r m a t   F o r m a t = " G e n e r a l "   x m l n s = " "   / > < / V a l u e > < / A n n o t a t i o n > < A n n o t a t i o n > < N a m e > D e l e t e N o t A l l o w e d < / N a m e > < / A n n o t a t i o n > < / A n n o t a t i o n s > < I D > W e e k d a y S e l e c t N u m < / I D > < N a m e > W e e k d a y S e l e c t N u m < / N a m e > < K e y C o l u m n s > < K e y C o l u m n > < D a t a T y p e > B i g I n t < / D a t a T y p e > < N u l l P r o c e s s i n g > P r e s e r v e < / N u l l P r o c e s s i n g > < / K e y C o l u m n > < / K e y C o l u m n s > < N a m e C o l u m n > < D a t a T y p e > W C h a r < / D a t a T y p e > < N u l l P r o c e s s i n g > Z e r o O r B l a n k < / N u l l P r o c e s s i n g > < / N a m e C o l u m n > < O r d e r B y > K e y < / O r d e r B y > < A t t r i b u t e H i e r a r c h y V i s i b l e > f a l s e < / A t t r i b u t e H i e r a r c h y V i s i b l e > < / A t t r i b u t e > < A t t r i b u t e > < A n n o t a t i o n s > < A n n o t a t i o n > < N a m e > D e l e t e N o t A l l o w e d < / N a m e > < / A n n o t a t i o n > < / A n n o t a t i o n s > < I D > R o w N u m b e r < / I D > < N a m e > R o w N u m b e r < / N a m e > < T y p e   v a l u e n s = " d d l 2 0 0 _ 2 0 0 " > R o w N u m b e r < / T y p e > < U s a g e > K e y < / U s a g e > < K e y C o l u m n s > < K e y C o l u m n > < D a t a T y p e > I n t e g e r < / D a t a T y p e > < D a t a S i z e > 4 < / D a t a S i z e > < N u l l P r o c e s s i n g > E r r o r < / N u l l P r o c e s s i n g > < S o u r c e   x s i : t y p e = " d d l 2 0 0 _ 2 0 0 : R o w N u m b e r B i n d i n g "   / > < / K e y C o l u m n > < / K e y C o l u m n s > < N a m e C o l u m n > < D a t a T y p e > W C h a r < / D a t a T y p e > < D a t a S i z e > 4 < / D a t a S i z e > < N u l l P r o c e s s i n g > Z e r o O r B l a n k < / N u l l P r o c e s s i n g > < S o u r c e   x s i : t y p e = " d d l 2 0 0 _ 2 0 0 : R o w N u m b e r B i n d i n g "   / > < / N a m e C o l u m n > < A t t r i b u t e R e l a t i o n s h i p s > < A t t r i b u t e R e l a t i o n s h i p > < A t t r i b u t e I D > W e e k d a y S e l e c t < / A t t r i b u t e I D > < O v e r r i d e B e h a v i o r > N o n e < / O v e r r i d e B e h a v i o r > < N a m e > W e e k d a y S e l e c t < / N a m e > < / A t t r i b u t e R e l a t i o n s h i p > < A t t r i b u t e R e l a t i o n s h i p > < A t t r i b u t e I D > W e e k d a y S e l e c t N u m < / A t t r i b u t e I D > < O v e r r i d e B e h a v i o r > N o n e < / O v e r r i d e B e h a v i o r > < N a m e > W e e k d a y S e l e c t N u m < / N a m e > < / A t t r i b u t e R e l a t i o n s h i p > < / A t t r i b u t e R e l a t i o n s h i p s > < O r d e r B y > K e y < / O r d e r B y > < A t t r i b u t e H i e r a r c h y V i s i b l e > f a l s e < / A t t r i b u t e H i e r a r c h y V i s i b l e > < / A t t r i b u t e > < / A t t r i b u t e s > < P r o a c t i v e C a c h i n g > < S i l e n c e I n t e r v a l > - P T 1 S < / S i l e n c e I n t e r v a l > < L a t e n c y > - P T 1 S < / L a t e n c y > < S i l e n c e O v e r r i d e I n t e r v a l > - P T 1 S < / S i l e n c e O v e r r i d e I n t e r v a l > < F o r c e R e b u i l d I n t e r v a l > - P T 1 S < / F o r c e R e b u i l d I n t e r v a l > < S o u r c e   x s i : t y p e = " P r o a c t i v e C a c h i n g I n h e r i t e d B i n d i n g "   / > < / P r o a c t i v e C a c h i n g > < / D i m e n s i o n > < / D i m e n s i o n s > < C u b e s > < C u b e > < I D > M o d e l < / I D > < N a m e > M o d e l < / N a m e > < A n n o t a t i o n s > < A n n o t a t i o n > < N a m e > D e f a u l t M e a s u r e < / N a m e > < V a l u e > _ _ N o   m e a s u r e s   d e f i n e d < / V a l u e > < / A n n o t a t i o n > < / A n n o t a t i o n s > < L a n g u a g e > 1 0 3 3 < / L a n g u a g e > < D i m e n s i o n s > < D i m e n s i o n > < I D > C a l e n d a r < / I D > < N a m e > C a l e n d a r < / N a m e > < D i m e n s i o n I D > C a l e n d a r < / D i m e n s i o n I D > < A t t r i b u t e s > < A t t r i b u t e > < A t t r i b u t e I D > D a t e < / A t t r i b u t e I D > < / A t t r i b u t e > < A t t r i b u t e > < A t t r i b u t e I D > W e e k d a y < / A t t r i b u t e I D > < / A t t r i b u t e > < A t t r i b u t e > < A t t r i b u t e I D > W e e k N u m < / A t t r i b u t e I D > < / A t t r i b u t e > < A t t r i b u t e > < A t t r i b u t e I D > W e e k d a y N u m < / A t t r i b u t e I D > < / A t t r i b u t e > < A t t r i b u t e > < A t t r i b u t e I D > R o w N u m b e r < / A t t r i b u t e I D > < A t t r i b u t e H i e r a r c h y V i s i b l e > f a l s e < / A t t r i b u t e H i e r a r c h y V i s i b l e > < / A t t r i b u t e > < / A t t r i b u t e s > < / D i m e n s i o n > < D i m e n s i o n > < I D > V i s i t o r C o u n t < / I D > < N a m e > V i s i t o r C o u n t < / N a m e > < D i m e n s i o n I D > V i s i t o r C o u n t < / D i m e n s i o n I D > < A t t r i b u t e s > < A t t r i b u t e > < A t t r i b u t e I D > D a t e < / A t t r i b u t e I D > < / A t t r i b u t e > < A t t r i b u t e > < A t t r i b u t e I D > V i s i t o r C o u n t < / A t t r i b u t e I D > < / A t t r i b u t e > < A t t r i b u t e > < A t t r i b u t e I D > R o w N u m b e r < / A t t r i b u t e I D > < A t t r i b u t e H i e r a r c h y V i s i b l e > f a l s e < / A t t r i b u t e H i e r a r c h y V i s i b l e > < / A t t r i b u t e > < / A t t r i b u t e s > < / D i m e n s i o n > < D i m e n s i o n > < I D > W e e k d a y S t a r t S e l e c t o r < / I D > < N a m e > W e e k d a y S t a r t S e l e c t o r < / N a m e > < D i m e n s i o n I D > W e e k d a y S t a r t S e l e c t o r < / D i m e n s i o n I D > < A t t r i b u t e s > < A t t r i b u t e > < A t t r i b u t e I D > W e e k d a y S e l e c t < / A t t r i b u t e I D > < / A t t r i b u t e > < A t t r i b u t e > < A t t r i b u t e I D > W e e k d a y S e l e c t N u m < / A t t r i b u t e I D > < A t t r i b u t e H i e r a r c h y V i s i b l e > f a l s e < / A t t r i b u t e H i e r a r c h y V i s i b l e > < / A t t r i b u t e > < A t t r i b u t e > < A t t r i b u t e I D > R o w N u m b e r < / A t t r i b u t e I D > < / A t t r i b u t e > < / A t t r i b u t e s > < / D i m e n s i o n > < / D i m e n s i o n s > < M e a s u r e G r o u p s > < M e a s u r e G r o u p > < I D > C a l e n d a r < / I D > < N a m e > C a l e n d a r < / N a m e > < M e a s u r e s > < M e a s u r e > < I D > C a l e n d a r < / I D > < N a m e > _ C o u n t   C a l e n d a r < / N a m e > < A g g r e g a t e F u n c t i o n > C o u n t < / A g g r e g a t e F u n c t i o n > < D a t a T y p e > B i g I n t < / D a t a T y p e > < S o u r c e > < D a t a T y p e > B i g I n t < / D a t a T y p e > < D a t a S i z e > 8 < / D a t a S i z e > < S o u r c e   x s i : t y p e = " R o w B i n d i n g " > < T a b l e I D > T a b l e I D < / T a b l e I D > < / S o u r c e > < / S o u r c e > < V i s i b l e > f a l s e < / V i s i b l e > < / M e a s u r e > < / M e a s u r e s > < S t o r a g e M o d e   v a l u e n s = " d d l 2 0 0 _ 2 0 0 " > I n M e m o r y < / S t o r a g e M o d e > < E r r o r C o n f i g u r a t i o n > < K e y N o t F o u n d > I g n o r e E r r o r < / K e y N o t F o u n d > < K e y D u p l i c a t e > R e p o r t A n d S t o p < / K e y D u p l i c a t e > < N u l l K e y N o t A l l o w e d > R e p o r t A n d S t o p < / N u l l K e y N o t A l l o w e d > < / E r r o r C o n f i g u r a t i o n > < P r o c e s s i n g M o d e > R e g u l a r < / P r o c e s s i n g M o d e > < D i m e n s i o n s > < D i m e n s i o n   x s i : t y p e = " D e g e n e r a t e M e a s u r e G r o u p D i m e n s i o n " > < C u b e D i m e n s i o n I D > C a l e n d a r < / C u b e D i m e n s i o n I D > < A t t r i b u t e s > < A t t r i b u t e > < A t t r i b u t e I D > D a t e < / A t t r i b u t e I D > < K e y C o l u m n s > < K e y C o l u m n > < D a t a T y p e > D a t e < / D a t a T y p e > < N u l l P r o c e s s i n g > P r e s e r v e < / N u l l P r o c e s s i n g > < / K e y C o l u m n > < / K e y C o l u m n s > < / A t t r i b u t e > < A t t r i b u t e > < A t t r i b u t e I D > W e e k d a y < / A t t r i b u t e I D > < K e y C o l u m n s > < K e y C o l u m n > < D a t a T y p e > W C h a r < / D a t a T y p e > < N u l l P r o c e s s i n g > P r e s e r v e < / N u l l P r o c e s s i n g > < / K e y C o l u m n > < / K e y C o l u m n s > < / A t t r i b u t e > < A t t r i b u t e > < A t t r i b u t e I D > W e e k N u m < / A t t r i b u t e I D > < K e y C o l u m n s > < K e y C o l u m n > < D a t a T y p e > B i g I n t < / D a t a T y p e > < N u l l P r o c e s s i n g > P r e s e r v e < / N u l l P r o c e s s i n g > < / K e y C o l u m n > < / K e y C o l u m n s > < / A t t r i b u t e > < A t t r i b u t e > < A t t r i b u t e I D > W e e k d a y N u m < / A t t r i b u t e I D > < K e y C o l u m n s > < K e y C o l u m n > < D a t a T y p e > B i g I n t < / D a t a T y p e > < N u l l P r o c e s s i n g > P r e s e r v e < / N u l l P r o c e s s i n g > < / K e y C o l u m n > < / K e y C o l u m n s > < / A t t r i b u t e > < A t t r i b u t e > < A t t r i b u t e I D > R o w N u m b e r < / A t t r i b u t e I D > < K e y C o l u m n s > < K e y C o l u m n > < D a t a T y p e > I n t e g e r < / D a t a T y p e > < S o u r c e   x s i : t y p e = " C o l u m n B i n d i n g " > < T a b l e I D > C a l e n d a r < / T a b l e I D > < C o l u m n I D > R o w N u m b e r < / C o l u m n I D > < / S o u r c e > < / K e y C o l u m n > < / K e y C o l u m n s > < T y p e > G r a n u l a r i t y < / T y p e > < / A t t r i b u t e > < / A t t r i b u t e s > < d d l 2 0 0 _ 2 0 0 : S h a r e D i m e n s i o n S t o r a g e > S h a r e d < / d d l 2 0 0 _ 2 0 0 : S h a r e D i m e n s i o n S t o r a g e > < / D i m e n s i o n > < / D i m e n s i o n s > < P a r t i t i o n s > < P a r t i t i o n > < I D > C a l e n d a r < / I D > < N a m e > C a l e n d a r < / N a m e > < S t o r a g e M o d e   v a l u e n s = " d d l 2 0 0 _ 2 0 0 " > I n M e m o r y < / S t o r a g e M o d e > < P r o c e s s i n g M o d e > R e g u l a r < / P r o c e s s i n g M o d e > < P r o a c t i v e C a c h i n g > < S i l e n c e I n t e r v a l > - P T 1 S < / S i l e n c e I n t e r v a l > < L a t e n c y > - P T 1 S < / L a t e n c y > < S i l e n c e O v e r r i d e I n t e r v a l > - P T 1 S < / S i l e n c e O v e r r i d e I n t e r v a l > < F o r c e R e b u i l d I n t e r v a l > - P T 1 S < / F o r c e R e b u i l d I n t e r v a l > < S o u r c e   x s i : t y p e = " P r o a c t i v e C a c h i n g I n h e r i t e d B i n d i n g "   / > < / P r o a c t i v e C a c h i n g > < / P a r t i t i o n > < / P a r t i t i o n s > < P r o a c t i v e C a c h i n g > < S i l e n c e I n t e r v a l > - P T 1 S < / S i l e n c e I n t e r v a l > < L a t e n c y > - P T 1 S < / L a t e n c y > < S i l e n c e O v e r r i d e I n t e r v a l > - P T 1 S < / S i l e n c e O v e r r i d e I n t e r v a l > < F o r c e R e b u i l d I n t e r v a l > - P T 1 S < / F o r c e R e b u i l d I n t e r v a l > < S o u r c e   x s i : t y p e = " P r o a c t i v e C a c h i n g I n h e r i t e d B i n d i n g "   / > < / P r o a c t i v e C a c h i n g > < / M e a s u r e G r o u p > < M e a s u r e G r o u p > < I D > V i s i t o r C o u n t < / I D > < N a m e > V i s i t o r C o u n t < / N a m e > < M e a s u r e s > < M e a s u r e > < I D > V i s i t o r C o u n t < / I D > < N a m e > _ C o u n t   V i s i t o r C o u n t < / N a m e > < A g g r e g a t e F u n c t i o n > C o u n t < / A g g r e g a t e F u n c t i o n > < D a t a T y p e > B i g I n t < / D a t a T y p e > < S o u r c e > < D a t a T y p e > B i g I n t < / D a t a T y p e > < D a t a S i z e > 8 < / D a t a S i z e > < S o u r c e   x s i : t y p e = " R o w B i n d i n g " > < T a b l e I D > T a b l e I D < / T a b l e I D > < / S o u r c e > < / S o u r c e > < V i s i b l e > f a l s e < / V i s i b l e > < / M e a s u r e > < / M e a s u r e s > < S t o r a g e M o d e   v a l u e n s = " d d l 2 0 0 _ 2 0 0 " > I n M e m o r y < / S t o r a g e M o d e > < E r r o r C o n f i g u r a t i o n > < K e y N o t F o u n d > I g n o r e E r r o r < / K e y N o t F o u n d > < K e y D u p l i c a t e > R e p o r t A n d S t o p < / K e y D u p l i c a t e > < N u l l K e y N o t A l l o w e d > R e p o r t A n d S t o p < / N u l l K e y N o t A l l o w e d > < / E r r o r C o n f i g u r a t i o n > < P r o c e s s i n g M o d e > R e g u l a r < / P r o c e s s i n g M o d e > < D i m e n s i o n s > < D i m e n s i o n   x s i : t y p e = " D e g e n e r a t e M e a s u r e G r o u p D i m e n s i o n " > < C u b e D i m e n s i o n I D > V i s i t o r C o u n t < / C u b e D i m e n s i o n I D > < A t t r i b u t e s > < A t t r i b u t e > < A t t r i b u t e I D > D a t e < / A t t r i b u t e I D > < K e y C o l u m n s > < K e y C o l u m n > < D a t a T y p e > D a t e < / D a t a T y p e > < N u l l P r o c e s s i n g > P r e s e r v e < / N u l l P r o c e s s i n g > < / K e y C o l u m n > < / K e y C o l u m n s > < / A t t r i b u t e > < A t t r i b u t e > < A t t r i b u t e I D > V i s i t o r C o u n t < / A t t r i b u t e I D > < K e y C o l u m n s > < K e y C o l u m n > < D a t a T y p e > D o u b l e < / D a t a T y p e > < N u l l P r o c e s s i n g > P r e s e r v e < / N u l l P r o c e s s i n g > < / K e y C o l u m n > < / K e y C o l u m n s > < / A t t r i b u t e > < A t t r i b u t e > < A t t r i b u t e I D > R o w N u m b e r < / A t t r i b u t e I D > < K e y C o l u m n s > < K e y C o l u m n > < D a t a T y p e > I n t e g e r < / D a t a T y p e > < S o u r c e   x s i : t y p e = " C o l u m n B i n d i n g " > < T a b l e I D > V i s i t o r C o u n t < / T a b l e I D > < C o l u m n I D > R o w N u m b e r < / C o l u m n I D > < / S o u r c e > < / K e y C o l u m n > < / K e y C o l u m n s > < T y p e > G r a n u l a r i t y < / T y p e > < / A t t r i b u t e > < / A t t r i b u t e s > < d d l 2 0 0 _ 2 0 0 : S h a r e D i m e n s i o n S t o r a g e > S h a r e d < / d d l 2 0 0 _ 2 0 0 : S h a r e D i m e n s i o n S t o r a g e > < / D i m e n s i o n > < D i m e n s i o n   x s i : t y p e = " R e f e r e n c e M e a s u r e G r o u p D i m e n s i o n " > < C u b e D i m e n s i o n I D > C a l e n d a r < / C u b e D i m e n s i o n I D > < A t t r i b u t e s > < A t t r i b u t e > < A t t r i b u t e I D > D a t e < / A t t r i b u t e I D > < K e y C o l u m n s > < K e y C o l u m n > < D a t a T y p e > D a t e < / D a t a T y p e > < N u l l P r o c e s s i n g > E r r o r < / N u l l P r o c e s s i n g > < / K e y C o l u m n > < / K e y C o l u m n s > < T y p e > G r a n u l a r i t y < / T y p e > < / A t t r i b u t e > < A t t r i b u t e > < A t t r i b u t e I D > W e e k d a y < / A t t r i b u t e I D > < K e y C o l u m n s > < K e y C o l u m n > < D a t a T y p e > W C h a r < / D a t a T y p e > < N u l l P r o c e s s i n g > P r e s e r v e < / N u l l P r o c e s s i n g > < / K e y C o l u m n > < / K e y C o l u m n s > < / A t t r i b u t e > < A t t r i b u t e > < A t t r i b u t e I D > W e e k N u m < / A t t r i b u t e I D > < K e y C o l u m n s > < K e y C o l u m n > < D a t a T y p e > B i g I n t < / D a t a T y p e > < N u l l P r o c e s s i n g > P r e s e r v e < / N u l l P r o c e s s i n g > < / K e y C o l u m n > < / K e y C o l u m n s > < / A t t r i b u t e > < A t t r i b u t e > < A t t r i b u t e I D > W e e k d a y N u m < / A t t r i b u t e I D > < K e y C o l u m n s > < K e y C o l u m n > < D a t a T y p e > B i g I n t < / D a t a T y p e > < N u l l P r o c e s s i n g > P r e s e r v e < / N u l l P r o c e s s i n g > < / K e y C o l u m n > < / K e y C o l u m n s > < / A t t r i b u t e > < A t t r i b u t e > < A t t r i b u t e I D > R o w N u m b e r < / A t t r i b u t e I D > < K e y C o l u m n s > < K e y C o l u m n > < D a t a T y p e > I n t e g e r < / D a t a T y p e > < D a t a S i z e > 4 < / D a t a S i z e > < N u l l P r o c e s s i n g > E r r o r < / N u l l P r o c e s s i n g > < S o u r c e   x s i : t y p e = " d d l 2 0 0 _ 2 0 0 : R o w N u m b e r B i n d i n g "   / > < / K e y C o l u m n > < / K e y C o l u m n s > < / A t t r i b u t e > < / A t t r i b u t e s > < I n t e r m e d i a t e C u b e D i m e n s i o n I D > V i s i t o r C o u n t < / I n t e r m e d i a t e C u b e D i m e n s i o n I D > < I n t e r m e d i a t e G r a n u l a r i t y A t t r i b u t e I D > D a t e < / I n t e r m e d i a t e G r a n u l a r i t y A t t r i b u t e I D > < M a t e r i a l i z a t i o n > R e g u l a r < / M a t e r i a l i z a t i o n > < d d l 3 0 0 : R e l a t i o n s h i p I D > 3 a 5 7 1 8 7 3 - 1 7 3 4 - 4 9 d 0 - a a 3 c - 5 2 3 0 7 0 b 4 3 9 f 5 < / d d l 3 0 0 : R e l a t i o n s h i p I D > < / D i m e n s i o n > < / D i m e n s i o n s > < P a r t i t i o n s > < P a r t i t i o n > < I D > V i s i t o r C o u n t < / I D > < N a m e > V i s i t o r C o u n t < / N a m e > < S t o r a g e M o d e   v a l u e n s = " d d l 2 0 0 _ 2 0 0 " > I n M e m o r y < / S t o r a g e M o d e > < P r o c e s s i n g M o d e > R e g u l a r < / P r o c e s s i n g M o d e > < P r o a c t i v e C a c h i n g > < S i l e n c e I n t e r v a l > - P T 1 S < / S i l e n c e I n t e r v a l > < L a t e n c y > - P T 1 S < / L a t e n c y > < S i l e n c e O v e r r i d e I n t e r v a l > - P T 1 S < / S i l e n c e O v e r r i d e I n t e r v a l > < F o r c e R e b u i l d I n t e r v a l > - P T 1 S < / F o r c e R e b u i l d I n t e r v a l > < S o u r c e   x s i : t y p e = " P r o a c t i v e C a c h i n g I n h e r i t e d B i n d i n g "   / > < / P r o a c t i v e C a c h i n g > < / P a r t i t i o n > < / P a r t i t i o n s > < P r o a c t i v e C a c h i n g > < S i l e n c e I n t e r v a l > - P T 1 S < / S i l e n c e I n t e r v a l > < L a t e n c y > - P T 1 S < / L a t e n c y > < S i l e n c e O v e r r i d e I n t e r v a l > - P T 1 S < / S i l e n c e O v e r r i d e I n t e r v a l > < F o r c e R e b u i l d I n t e r v a l > - P T 1 S < / F o r c e R e b u i l d I n t e r v a l > < S o u r c e   x s i : t y p e = " P r o a c t i v e C a c h i n g I n h e r i t e d B i n d i n g "   / > < / P r o a c t i v e C a c h i n g > < / M e a s u r e G r o u p > < M e a s u r e G r o u p > < I D > W e e k d a y S t a r t S e l e c t o r < / I D > < N a m e > W e e k d a y S t a r t S e l e c t o r < / N a m e > < M e a s u r e s > < M e a s u r e > < I D > W e e k d a y S t a r t S e l e c t o r < / I D > < N a m e > _ C o u n t   W e e k d a y S t a r t S e l e c t o r < / N a m e > < A g g r e g a t e F u n c t i o n > C o u n t < / A g g r e g a t e F u n c t i o n > < D a t a T y p e > B i g I n t < / D a t a T y p e > < S o u r c e > < D a t a T y p e > B i g I n t < / D a t a T y p e > < D a t a S i z e > 8 < / D a t a S i z e > < S o u r c e   x s i : t y p e = " R o w B i n d i n g " > < T a b l e I D > T a b l e I D < / T a b l e I D > < / S o u r c e > < / S o u r c e > < V i s i b l e > f a l s e < / V i s i b l e > < / M e a s u r e > < / M e a s u r e s > < S t o r a g e M o d e   v a l u e n s = " d d l 2 0 0 _ 2 0 0 " > I n M e m o r y < / S t o r a g e M o d e > < E r r o r C o n f i g u r a t i o n > < K e y N o t F o u n d > I g n o r e E r r o r < / K e y N o t F o u n d > < K e y D u p l i c a t e > R e p o r t A n d S t o p < / K e y D u p l i c a t e > < N u l l K e y N o t A l l o w e d > R e p o r t A n d S t o p < / N u l l K e y N o t A l l o w e d > < / E r r o r C o n f i g u r a t i o n > < P r o c e s s i n g M o d e > R e g u l a r < / P r o c e s s i n g M o d e > < D i m e n s i o n s > < D i m e n s i o n   x s i : t y p e = " D e g e n e r a t e M e a s u r e G r o u p D i m e n s i o n " > < C u b e D i m e n s i o n I D > W e e k d a y S t a r t S e l e c t o r < / C u b e D i m e n s i o n I D > < A t t r i b u t e s > < A t t r i b u t e > < A t t r i b u t e I D > W e e k d a y S e l e c t < / A t t r i b u t e I D > < K e y C o l u m n s > < K e y C o l u m n > < D a t a T y p e > W C h a r < / D a t a T y p e > < N u l l P r o c e s s i n g > P r e s e r v e < / N u l l P r o c e s s i n g > < / K e y C o l u m n > < / K e y C o l u m n s > < / A t t r i b u t e > < A t t r i b u t e > < A t t r i b u t e I D > W e e k d a y S e l e c t N u m < / A t t r i b u t e I D > < K e y C o l u m n s > < K e y C o l u m n > < D a t a T y p e > B i g I n t < / D a t a T y p e > < N u l l P r o c e s s i n g > P r e s e r v e < / N u l l P r o c e s s i n g > < / K e y C o l u m n > < / K e y C o l u m n s > < / A t t r i b u t e > < A t t r i b u t e > < A t t r i b u t e I D > R o w N u m b e r < / A t t r i b u t e I D > < K e y C o l u m n s > < K e y C o l u m n > < D a t a T y p e > I n t e g e r < / D a t a T y p e > < S o u r c e   x s i : t y p e = " C o l u m n B i n d i n g " > < T a b l e I D > W e e k d a y S t a r t S e l e c t o r < / T a b l e I D > < C o l u m n I D > R o w N u m b e r < / C o l u m n I D > < / S o u r c e > < / K e y C o l u m n > < / K e y C o l u m n s > < T y p e > G r a n u l a r i t y < / T y p e > < / A t t r i b u t e > < / A t t r i b u t e s > < d d l 2 0 0 _ 2 0 0 : S h a r e D i m e n s i o n S t o r a g e > S h a r e d < / d d l 2 0 0 _ 2 0 0 : S h a r e D i m e n s i o n S t o r a g e > < / D i m e n s i o n > < / D i m e n s i o n s > < P a r t i t i o n s > < P a r t i t i o n > < I D > W e e k d a y S t a r t S e l e c t o r < / I D > < N a m e > W e e k d a y S t a r t S e l e c t o r < / N a m e > < S t o r a g e M o d e   v a l u e n s = " d d l 2 0 0 _ 2 0 0 " > I n M e m o r y < / S t o r a g e M o d e > < P r o c e s s i n g M o d e > R e g u l a r < / P r o c e s s i n g M o d e > < P r o a c t i v e C a c h i n g > < S i l e n c e I n t e r v a l > - P T 1 S < / S i l e n c e I n t e r v a l > < L a t e n c y > - P T 1 S < / L a t e n c y > < S i l e n c e O v e r r i d e I n t e r v a l > - P T 1 S < / S i l e n c e O v e r r i d e I n t e r v a l > < F o r c e R e b u i l d I n t e r v a l > - P T 1 S < / F o r c e R e b u i l d I n t e r v a l > < S o u r c e   x s i : t y p e = " P r o a c t i v e C a c h i n g I n h e r i t e d B i n d i n g "   / > < / P r o a c t i v e C a c h i n g > < / P a r t i t i o n > < / P a r t i t i o n s > < P r o a c t i v e C a c h i n g > < S i l e n c e I n t e r v a l > - P T 1 S < / S i l e n c e I n t e r v a l > < L a t e n c y > - P T 1 S < / L a t e n c y > < S i l e n c e O v e r r i d e I n t e r v a l > - P T 1 S < / S i l e n c e O v e r r i d e I n t e r v a l > < F o r c e R e b u i l d I n t e r v a l > - P T 1 S < / F o r c e R e b u i l d I n t e r v a l > < S o u r c e   x s i : t y p e = " P r o a c t i v e C a c h i n g I n h e r i t e d B i n d i n g "   / > < / P r o a c t i v e C a c h i n g > < / M e a s u r e G r o u p > < / M e a s u r e G r o u p s > < M d x S c r i p t s > < M d x S c r i p t > < I D > M d x S c r i p t < / I D > < N a m e > M d x S c r i p t < / N a m e > < C o m m a n d s > < C o m m a n d > < T e x t > C A L C U L A T E ;    
 C R E A T E   M E M B E R   C U R R E N T C U B E . M e a s u r e s . [ _ _ N o   m e a s u r e s   d e f i n e d ]   A S   1 ;    
 A L T E R   C U B E   C U R R E N T C U B E   U P D A T E   D I M E N S I O N   M e a s u r e s ,   D e f a u l t _ M e m b e r   =   [ _ _ N o   m e a s u r e s   d e f i n e d ] ;   < / T e x t > < / C o m m a n d > < C o m m a n d > < T e x t > - - - - - - - - - - - - - - - - - - - - - - - - - - - - - - - - - - - - - - - - - - - - - - - - - - - - - - - - - -  
 - -   P o w e r P i v o t   m e a s u r e s   c o m m a n d   ( d o   n o t   m o d i f y   m a n u a l l y )   - -  
 - - - - - - - - - - - - - - - - - - - - - - - - - - - - - - - - - - - - - - - - - - - - - - - - - - - - - - - - - -  
  
  
 C R E A T E   M E A S U R E   ' V i s i t o r C o u n t ' [ V i s i t o r s ] = S U M ( V i s i t o r C o u n t [ V i s i t o r C o u n t ] ) ;  
 C R E A T E   M E A S U R E   ' V i s i t o r C o u n t ' [ V i s i t o r s P r i o r W e e k ] = C A L C U L A T E ( [ V i s i t o r s ] ,   F I L T E R ( A L L ( C a l e n d a r [ W e e k N u m ] ) ,   C a l e n d a r [ W e e k N u m ]   =   M A X ( C a l e n d a r [ W e e k N u m ] ) - 1 ) ) ;  
 C R E A T E   M E A S U R E   ' V i s i t o r C o u n t ' [ V i s i t o r s _ D u m m y ] = I F ( I S B L A N K ( [ V i s i t o r s ] )   & a m p ; & a m p ;   N O T ( I S B L A N K ( [ V i s i t o r s P r i o r W e e k ] ) ) ,   0 ,   B l a n k ( ) ) ;  
 C R E A T E   M E A S U R E   ' V i s i t o r C o u n t ' [ A v g V i s i t o r s A l l W e e k s ] = I F ( N O T ( I S B L A N K ( [ V i s i t o r s ] ) )  
   ,   C A L C U L A T E   (  
         A V E R A G E X   (   V A L U E S   (   C a l e n d a r [ W e e k N u m ]   ) ,   [ V i s i t o r s ]   ) ,  
         A L L   (   C a l e n d a r [ W e e k N u m ]   )  
   )  
 ) ;  
 C R E A T E   M E A S U R E   ' W e e k d a y S t a r t S e l e c t o r ' [ S e l e c t e d   W e e k d a y S e l e c t N u m ] = I F ( H A S O N E V A L U E ( W e e k d a y S t a r t S e l e c t o r [ W e e k d a y S e l e c t N u m ] ) ,   V A L U E S ( W e e k d a y S t a r t S e l e c t o r [ W e e k d a y S e l e c t N u m ] ) ,   B L A N K ( ) ) ;  
 C R E A T E   M E A S U R E   ' W e e k d a y S t a r t S e l e c t o r ' [ S e l e c t e d C a l e n d a r W e e k d a y ] = I F ( H A S O N E V A L U E ( C a l e n d a r [ W e e k d a y N u m ] ) ,   V A L U E S ( C a l e n d a r [ W e e k d a y N u m ] ) ,   B L A N K ( ) ) ;  
 C R E A T E   M E A S U R E   ' W e e k d a y S t a r t S e l e c t o r ' [ S e l e c t e d C a l e n d a r W e e k d a y O f f s e t ] = I F ( N O T ( I S B L A N K ( [ V i s i t o r s ] ) ) ,   I F ( [ S e l e c t e d C a l e n d a r W e e k d a y ] & l t ; [ S e l e c t e d   W e e k d a y S e l e c t N u m ] ,   [ S e l e c t e d C a l e n d a r W e e k d a y ] - [ S e l e c t e d   W e e k d a y S e l e c t N u m ] + 7 ,   [ S e l e c t e d C a l e n d a r W e e k d a y ] - [ S e l e c t e d   W e e k d a y S e l e c t N u m ] ) ) ;  
 C R E A T E   M E A S U R E   ' W e e k d a y S t a r t S e l e c t o r ' [ W e e k d a y S t a r t S e l e c t o r S e l e c t e d ] = H A S O N E V A L U E ( W e e k d a y S t a r t S e l e c t o r [ W e e k d a y S e l e c t N u m ] ) ;  
 C R E A T E   M E A S U R E   ' W e e k d a y S t a r t S e l e c t o r ' [ C a l e n d a r W e e k d a y I S F I L T E R E D ] = I S C R O S S F I L T E R E D ( C a l e n d a r [ W e e k d a y N u m ] ) ;  
 < / T e x t > < / C o m m a n d > < / C o m m a n d s > < C a l c u l a t i o n P r o p e r t i e s > < C a l c u l a t i o n P r o p e r t y > < A n n o t a t i o n s > < A n n o t a t i o n > < N a m e > T y p e < / N a m e > < V a l u e > U s e r < / V a l u e > < / A n n o t a t i o n > < A n n o t a t i o n > < N a m e > I s P r i v a t e < / N a m e > < V a l u e > F a l s e < / V a l u e > < / A n n o t a t i o n > < A n n o t a t i o n > < N a m e > F o r m a t < / N a m e > < V a l u e > < F o r m a t   F o r m a t = " N u m b e r D e c i m a l "   A c c u r a c y = " 1 "   T h o u s a n d S e p a r a t o r = " T r u e "   x m l n s = " "   / > < / V a l u e > < / A n n o t a t i o n > < / A n n o t a t i o n s > < C a l c u l a t i o n R e f e r e n c e > [ V i s i t o r s ] < / C a l c u l a t i o n R e f e r e n c e > < C a l c u l a t i o n T y p e > M e m b e r < / C a l c u l a t i o n T y p e > < D e s c r i p t i o n > < / D e s c r i p t i o n > < F o r m a t S t r i n g > ' # , 0 . 0 ' < / F o r m a t S t r i n g > < / C a l c u l a t i o n P r o p e r t y > < C a l c u l a t i o n P r o p e r t y > < A n n o t a t i o n s > < A n n o t a t i o n > < N a m e > T y p e < / N a m e > < V a l u e > U s e r < / V a l u e > < / A n n o t a t i o n > < A n n o t a t i o n > < N a m e > I s P r i v a t e < / N a m e > < V a l u e > F a l s e < / V a l u e > < / A n n o t a t i o n > < A n n o t a t i o n > < N a m e > F o r m a t < / N a m e > < V a l u e > < F o r m a t   F o r m a t = " N u m b e r D e c i m a l "   A c c u r a c y = " 1 "   T h o u s a n d S e p a r a t o r = " T r u e "   x m l n s = " "   / > < / V a l u e > < / A n n o t a t i o n > < / A n n o t a t i o n s > < C a l c u l a t i o n R e f e r e n c e > [ V i s i t o r s P r i o r W e e k ] < / C a l c u l a t i o n R e f e r e n c e > < C a l c u l a t i o n T y p e > M e m b e r < / C a l c u l a t i o n T y p e > < D e s c r i p t i o n > < / D e s c r i p t i o n > < F o r m a t S t r i n g > ' # , 0 . 0 ' < / F o r m a t S t r i n g > < / C a l c u l a t i o n P r o p e r t y > < C a l c u l a t i o n P r o p e r t y > < A n n o t a t i o n s > < A n n o t a t i o n > < N a m e > T y p e < / N a m e > < V a l u e > U s e r < / V a l u e > < / A n n o t a t i o n > < A n n o t a t i o n > < N a m e > I s P r i v a t e < / N a m e > < V a l u e > F a l s e < / V a l u e > < / A n n o t a t i o n > < A n n o t a t i o n > < N a m e > F o r m a t < / N a m e > < V a l u e > < F o r m a t   F o r m a t = " G e n e r a l "   x m l n s = " "   / > < / V a l u e > < / A n n o t a t i o n > < / A n n o t a t i o n s > < C a l c u l a t i o n R e f e r e n c e > [ V i s i t o r s _ D u m m y ] < / C a l c u l a t i o n R e f e r e n c e > < C a l c u l a t i o n T y p e > M e m b e r < / C a l c u l a t i o n T y p e > < D e s c r i p t i o n > < / D e s c r i p t i o n > < F o r m a t S t r i n g > ' ' < / F o r m a t S t r i n g > < / C a l c u l a t i o n P r o p e r t y > < C a l c u l a t i o n P r o p e r t y > < A n n o t a t i o n s > < A n n o t a t i o n > < N a m e > T y p e < / N a m e > < V a l u e > U s e r < / V a l u e > < / A n n o t a t i o n > < A n n o t a t i o n > < N a m e > I s P r i v a t e < / N a m e > < V a l u e > F a l s e < / V a l u e > < / A n n o t a t i o n > < A n n o t a t i o n > < N a m e > F o r m a t < / N a m e > < V a l u e > < F o r m a t   F o r m a t = " N u m b e r D e c i m a l "   A c c u r a c y = " 1 "   T h o u s a n d S e p a r a t o r = " T r u e "   x m l n s = " "   / > < / V a l u e > < / A n n o t a t i o n > < / A n n o t a t i o n s > < C a l c u l a t i o n R e f e r e n c e > [ A v g V i s i t o r s A l l W e e k s ] < / C a l c u l a t i o n R e f e r e n c e > < C a l c u l a t i o n T y p e > M e m b e r < / C a l c u l a t i o n T y p e > < D e s c r i p t i o n > < / D e s c r i p t i o n > < F o r m a t S t r i n g > ' # , 0 . 0 ' < / F o r m a t S t r i n g > < / C a l c u l a t i o n P r o p e r t y > < C a l c u l a t i o n P r o p e r t y > < A n n o t a t i o n s > < A n n o t a t i o n > < N a m e > T y p e < / N a m e > < V a l u e > U s e r < / V a l u e > < / A n n o t a t i o n > < A n n o t a t i o n > < N a m e > I s P r i v a t e < / N a m e > < V a l u e > F a l s e < / V a l u e > < / A n n o t a t i o n > < A n n o t a t i o n > < N a m e > F o r m a t < / N a m e > < V a l u e > < F o r m a t   F o r m a t = " G e n e r a l "   x m l n s = " "   / > < / V a l u e > < / A n n o t a t i o n > < / A n n o t a t i o n s > < C a l c u l a t i o n R e f e r e n c e > [ S e l e c t e d   W e e k d a y S e l e c t N u m ] < / C a l c u l a t i o n R e f e r e n c e > < C a l c u l a t i o n T y p e > M e m b e r < / C a l c u l a t i o n T y p e > < D e s c r i p t i o n > < / D e s c r i p t i o n > < F o r m a t S t r i n g > ' ' < / F o r m a t S t r i n g > < / C a l c u l a t i o n P r o p e r t y > < C a l c u l a t i o n P r o p e r t y > < A n n o t a t i o n s > < A n n o t a t i o n > < N a m e > T y p e < / N a m e > < V a l u e > U s e r < / V a l u e > < / A n n o t a t i o n > < A n n o t a t i o n > < N a m e > I s P r i v a t e < / N a m e > < V a l u e > F a l s e < / V a l u e > < / A n n o t a t i o n > < A n n o t a t i o n > < N a m e > F o r m a t < / N a m e > < V a l u e > < F o r m a t   F o r m a t = " G e n e r a l "   x m l n s = " "   / > < / V a l u e > < / A n n o t a t i o n > < / A n n o t a t i o n s > < C a l c u l a t i o n R e f e r e n c e > [ S e l e c t e d C a l e n d a r W e e k d a y ] < / C a l c u l a t i o n R e f e r e n c e > < C a l c u l a t i o n T y p e > M e m b e r < / C a l c u l a t i o n T y p e > < D e s c r i p t i o n > < / D e s c r i p t i o n > < F o r m a t S t r i n g > ' ' < / F o r m a t S t r i n g > < / C a l c u l a t i o n P r o p e r t y > < C a l c u l a t i o n P r o p e r t y > < A n n o t a t i o n s > < A n n o t a t i o n > < N a m e > T y p e < / N a m e > < V a l u e > U s e r < / V a l u e > < / A n n o t a t i o n > < A n n o t a t i o n > < N a m e > I s P r i v a t e < / N a m e > < V a l u e > F a l s e < / V a l u e > < / A n n o t a t i o n > < A n n o t a t i o n > < N a m e > F o r m a t < / N a m e > < V a l u e > < F o r m a t   F o r m a t = " G e n e r a l "   x m l n s = " "   / > < / V a l u e > < / A n n o t a t i o n > < / A n n o t a t i o n s > < C a l c u l a t i o n R e f e r e n c e > [ S e l e c t e d C a l e n d a r W e e k d a y O f f s e t ] < / C a l c u l a t i o n R e f e r e n c e > < C a l c u l a t i o n T y p e > M e m b e r < / C a l c u l a t i o n T y p e > < D e s c r i p t i o n > < / D e s c r i p t i o n > < F o r m a t S t r i n g > ' ' < / F o r m a t S t r i n g > < / C a l c u l a t i o n P r o p e r t y > < C a l c u l a t i o n P r o p e r t y > < A n n o t a t i o n s > < A n n o t a t i o n > < N a m e > T y p e < / N a m e > < V a l u e > U s e r < / V a l u e > < / A n n o t a t i o n > < A n n o t a t i o n > < N a m e > I s P r i v a t e < / N a m e > < V a l u e > F a l s e < / V a l u e > < / A n n o t a t i o n > < A n n o t a t i o n > < N a m e > F o r m a t < / N a m e > < V a l u e > < F o r m a t   F o r m a t = " G e n e r a l "   x m l n s = " "   / > < / V a l u e > < / A n n o t a t i o n > < / A n n o t a t i o n s > < C a l c u l a t i o n R e f e r e n c e > [ W e e k d a y S t a r t S e l e c t o r S e l e c t e d ] < / C a l c u l a t i o n R e f e r e n c e > < C a l c u l a t i o n T y p e > M e m b e r < / C a l c u l a t i o n T y p e > < D e s c r i p t i o n > < / D e s c r i p t i o n > < F o r m a t S t r i n g > ' ' < / F o r m a t S t r i n g > < / C a l c u l a t i o n P r o p e r t y > < C a l c u l a t i o n P r o p e r t y > < A n n o t a t i o n s > < A n n o t a t i o n > < N a m e > T y p e < / N a m e > < V a l u e > U s e r < / V a l u e > < / A n n o t a t i o n > < A n n o t a t i o n > < N a m e > I s P r i v a t e < / N a m e > < V a l u e > F a l s e < / V a l u e > < / A n n o t a t i o n > < A n n o t a t i o n > < N a m e > F o r m a t < / N a m e > < V a l u e > < F o r m a t   F o r m a t = " G e n e r a l "   x m l n s = " "   / > < / V a l u e > < / A n n o t a t i o n > < / A n n o t a t i o n s > < C a l c u l a t i o n R e f e r e n c e > [ C a l e n d a r W e e k d a y I S F I L T E R E D ] < / C a l c u l a t i o n R e f e r e n c e > < C a l c u l a t i o n T y p e > M e m b e r < / C a l c u l a t i o n T y p e > < D e s c r i p t i o n > < / D e s c r i p t i o n > < F o r m a t S t r i n g > ' ' < / F o r m a t S t r i n g > < / C a l c u l a t i o n P r o p e r t y > < C a l c u l a t i o n P r o p e r t y > < C a l c u l a t i o n R e f e r e n c e > M e a s u r e s . [ _ _ N o   m e a s u r e s   d e f i n e d ] < / C a l c u l a t i o n R e f e r e n c e > < C a l c u l a t i o n T y p e > M e m b e r < / C a l c u l a t i o n T y p e > < V i s i b l e > f a l s e < / V i s i b l e > < / C a l c u l a t i o n P r o p e r t y > < / C a l c u l a t i o n P r o p e r t i e s > < / M d x S c r i p t > < / M d x S c r i p t s > < S t o r a g e M o d e   v a l u e n s = " d d l 2 0 0 _ 2 0 0 " > I n M e m o r y < / S t o r a g e M o d e > < P r o a c t i v e C a c h i n g > < S i l e n c e I n t e r v a l > - P T 1 S < / S i l e n c e I n t e r v a l > < L a t e n c y > - P T 1 S < / L a t e n c y > < S i l e n c e O v e r r i d e I n t e r v a l > - P T 1 S < / S i l e n c e O v e r r i d e I n t e r v a l > < F o r c e R e b u i l d I n t e r v a l > - P T 1 S < / F o r c e R e b u i l d I n t e r v a l > < S o u r c e   x s i : t y p e = " P r o a c t i v e C a c h i n g I n h e r i t e d B i n d i n g "   / > < / P r o a c t i v e C a c h i n g > < / C u b e > < / C u b e s > < / D a t a b a s e > < / O b j e c t D e f i n i t i o n > < / C r e a t e > ] ] > < / C u s t o m C o n t e n t > < / G e m i n i > 
</file>

<file path=customXml/item22.xml>��< ? x m l   v e r s i o n = " 1 . 0 "   e n c o d i n g = " U T F - 1 6 " ? > < G e m i n i   x m l n s = " h t t p : / / g e m i n i / w o r k b o o k 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 2 0 1 5 - 0 6 - 2 4 T 2 3 : 3 1 : 3 0 . 5 8 8 6 0 4 6 - 0 7 : 0 0 < / L a s t P r o c e s s e d T i m e > < / D a t a M o d e l i n g S a n d b o x . S e r i a l i z e d S a n d b o x E r r o r C a c h e > ] ] > < / C u s t o m C o n t e n t > < / G e m i n i > 
</file>

<file path=customXml/item23.xml>��< ? x m l   v e r s i o n = " 1 . 0 "   e n c o d i n g = " U T F - 1 6 " ? > < G e m i n i   x m l n s = " h t t p : / / g e m i n i / p i v o t c u s t o m i z a t i o n / 6 3 3 6 c 4 7 1 - a e 1 2 - 4 1 d 2 - 9 8 8 f - 4 c c e 4 5 6 3 6 4 7 0 " > < C u s t o m C o n t e n t > < ! [ C D A T A [ < ? x m l   v e r s i o n = " 1 . 0 "   e n c o d i n g = " u t f - 1 6 " ? > < S e t t i n g s > < C a l c u l a t e d F i e l d s > < i t e m > < M e a s u r e N a m e > V i s i t o r s < / M e a s u r e N a m e > < D i s p l a y N a m e > V i s i t o r s < / D i s p l a y N a m e > < V i s i b l e > T r u e < / V i s i b l e > < / i t e m > < i t e m > < M e a s u r e N a m e > V i s i t o r s P r i o r W e e k < / M e a s u r e N a m e > < D i s p l a y N a m e > V i s i t o r s P r i o r W e e k < / D i s p l a y N a m e > < V i s i b l e > F a l s e < / V i s i b l e > < / i t e m > < i t e m > < M e a s u r e N a m e > V i s i t o r s _ D u m m y < / M e a s u r e N a m e > < D i s p l a y N a m e > V i s i t o r s _ D u m m y < / D i s p l a y N a m e > < V i s i b l e > F a l s e < / V i s i b l e > < / i t e m > < i t e m > < M e a s u r e N a m e > A v g V i s i t o r s A l l W e e k s < / M e a s u r e N a m e > < D i s p l a y N a m e > A v g V i s i t o r s A l l W e e k s < / D i s p l a y N a m e > < V i s i b l e > F a l s e < / V i s i b l e > < / i t e m > < i t e m > < M e a s u r e N a m e > S e l e c t e d   W e e k d a y S e l e c t N u m < / M e a s u r e N a m e > < D i s p l a y N a m e > S e l e c t e d   W e e k d a y S e l e c t N u m < / D i s p l a y N a m e > < V i s i b l e > F a l s e < / V i s i b l e > < / i t e m > < i t e m > < M e a s u r e N a m e > S e l e c t e d C a l e n d a r W e e k d a y < / M e a s u r e N a m e > < D i s p l a y N a m e > S e l e c t e d C a l e n d a r W e e k d a y < / D i s p l a y N a m e > < V i s i b l e > F a l s e < / V i s i b l e > < / i t e m > < i t e m > < M e a s u r e N a m e > S e l e c t e d C a l e n d a r W e e k d a y O f f s e t < / M e a s u r e N a m e > < D i s p l a y N a m e > S e l e c t e d C a l e n d a r W e e k d a y O f f s e t < / D i s p l a y N a m e > < V i s i b l e > F a l s e < / V i s i b l e > < / i t e m > < i t e m > < M e a s u r e N a m e > W e e k d a y S t a r t S e l e c t o r S e l e c t e d < / M e a s u r e N a m e > < D i s p l a y N a m e > W e e k d a y S t a r t S e l e c t o r S e l e c t e d < / D i s p l a y N a m e > < V i s i b l e > F a l s e < / V i s i b l e > < / i t e m > < i t e m > < M e a s u r e N a m e > C a l e n d a r W e e k d a y I S F I L T E R E D < / M e a s u r e N a m e > < D i s p l a y N a m e > C a l e n d a r W e e k d a y I S F I L T E R E D < / D i s p l a y N a m e > < V i s i b l e > F a l s e < / V i s i b l e > < / i t e m > < / C a l c u l a t e d F i e l d s > < H S l i c e r s S h a p e > 0 ; 0 ; 0 ; 0 < / H S l i c e r s S h a p e > < V S l i c e r s S h a p e > 0 ; 0 ; 0 ; 0 < / V S l i c e r s S h a p e > < S l i c e r S h e e t N a m e > P i v o t 1 < / S l i c e r S h e e t N a m e > < S A H o s t H a s h > 8 9 8 3 8 7 5 7 4 < / S A H o s t H a s h > < G e m i n i F i e l d L i s t V i s i b l e > T r u e < / G e m i n i F i e l d L i s t V i s i b l e > < / S e t t i n g s > ] ] > < / C u s t o m C o n t e n t > < / G e m i n i > 
</file>

<file path=customXml/item24.xml>��< ? x m l   v e r s i o n = " 1 . 0 "   e n c o d i n g = " U T F - 1 6 " ? > < G e m i n i   x m l n s = " h t t p : / / g e m i n i / p i v o t c u s t o m i z a t i o n / 9 d f e 7 7 e 2 - 6 1 9 b - 4 7 f a - a e 3 c - 5 8 c 9 1 c e 6 a 4 0 8 " > < C u s t o m C o n t e n t > < ! [ C D A T A [ < ? x m l   v e r s i o n = " 1 . 0 "   e n c o d i n g = " u t f - 1 6 " ? > < S e t t i n g s > < C a l c u l a t e d F i e l d s > < i t e m > < M e a s u r e N a m e > V i s i t o r s < / M e a s u r e N a m e > < D i s p l a y N a m e > V i s i t o r s < / D i s p l a y N a m e > < V i s i b l e > T r u e < / V i s i b l e > < / i t e m > < i t e m > < M e a s u r e N a m e > V i s i t o r s P r i o r W e e k < / M e a s u r e N a m e > < D i s p l a y N a m e > V i s i t o r s P r i o r W e e k < / D i s p l a y N a m e > < V i s i b l e > F a l s e < / V i s i b l e > < / i t e m > < i t e m > < M e a s u r e N a m e > V i s i t o r s _ D u m m y < / M e a s u r e N a m e > < D i s p l a y N a m e > V i s i t o r s _ D u m m y < / D i s p l a y N a m e > < V i s i b l e > F a l s e < / V i s i b l e > < / i t e m > < i t e m > < M e a s u r e N a m e > A v g V i s i t o r s A l l W e e k s < / M e a s u r e N a m e > < D i s p l a y N a m e > A v g V i s i t o r s A l l W e e k s < / D i s p l a y N a m e > < V i s i b l e > F a l s e < / V i s i b l e > < / i t e m > < i t e m > < M e a s u r e N a m e > S e l e c t e d   W e e k d a y S e l e c t N u m < / M e a s u r e N a m e > < D i s p l a y N a m e > S e l e c t e d   W e e k d a y S e l e c t N u m < / D i s p l a y N a m e > < V i s i b l e > F a l s e < / V i s i b l e > < / i t e m > < i t e m > < M e a s u r e N a m e > S e l e c t e d C a l e n d a r W e e k d a y < / M e a s u r e N a m e > < D i s p l a y N a m e > S e l e c t e d C a l e n d a r W e e k d a y < / D i s p l a y N a m e > < V i s i b l e > F a l s e < / V i s i b l e > < / i t e m > < i t e m > < M e a s u r e N a m e > S e l e c t e d C a l e n d a r W e e k d a y O f f s e t < / M e a s u r e N a m e > < D i s p l a y N a m e > S e l e c t e d C a l e n d a r W e e k d a y O f f s e t < / D i s p l a y N a m e > < V i s i b l e > F a l s e < / V i s i b l e > < / i t e m > < i t e m > < M e a s u r e N a m e > W e e k d a y S t a r t S e l e c t o r S e l e c t e d < / M e a s u r e N a m e > < D i s p l a y N a m e > W e e k d a y S t a r t S e l e c t o r S e l e c t e d < / D i s p l a y N a m e > < V i s i b l e > F a l s e < / V i s i b l e > < / i t e m > < i t e m > < M e a s u r e N a m e > C a l e n d a r W e e k d a y I S F I L T E R E D < / M e a s u r e N a m e > < D i s p l a y N a m e > C a l e n d a r W e e k d a y I S F I L T E R E D < / D i s p l a y N a m e > < V i s i b l e > F a l s e < / V i s i b l e > < / i t e m > < / C a l c u l a t e d F i e l d s > < H S l i c e r s S h a p e > 0 ; 0 ; 0 ; 0 < / H S l i c e r s S h a p e > < V S l i c e r s S h a p e > 0 ; 0 ; 0 ; 0 < / V S l i c e r s S h a p e > < S l i c e r S h e e t N a m e > P i v o t 1 < / S l i c e r S h e e t N a m e > < S A H o s t H a s h > 1 1 3 0 2 7 1 8 5 7 < / S A H o s t H a s h > < G e m i n i F i e l d L i s t V i s i b l e > T r u e < / G e m i n i F i e l d L i s t V i s i b l e > < / S e t t i n g s > ] ] > < / C u s t o m C o n t e n t > < / G e m i n i > 
</file>

<file path=customXml/item25.xml>��< ? x m l   v e r s i o n = " 1 . 0 "   e n c o d i n g = " U T F - 1 6 " ? > < G e m i n i   x m l n s = " h t t p : / / g e m i n i / p i v o t c u s t o m i z a t i o n / 1 e f 1 5 3 a 4 - d c 0 e - 4 3 0 a - 9 3 6 5 - d e 3 3 8 a 8 0 7 f 2 b " > < C u s t o m C o n t e n t > < ! [ C D A T A [ < ? x m l   v e r s i o n = " 1 . 0 "   e n c o d i n g = " u t f - 1 6 " ? > < S e t t i n g s > < C a l c u l a t e d F i e l d s > < i t e m > < M e a s u r e N a m e > V i s i t o r s < / M e a s u r e N a m e > < D i s p l a y N a m e > V i s i t o r s < / D i s p l a y N a m e > < V i s i b l e > T r u e < / V i s i b l e > < / i t e m > < i t e m > < M e a s u r e N a m e > V i s i t o r s P r i o r W e e k < / M e a s u r e N a m e > < D i s p l a y N a m e > V i s i t o r s P r i o r W e e k < / D i s p l a y N a m e > < V i s i b l e > F a l s e < / V i s i b l e > < / i t e m > < i t e m > < M e a s u r e N a m e > V i s i t o r s _ D u m m y < / M e a s u r e N a m e > < D i s p l a y N a m e > V i s i t o r s _ D u m m y < / D i s p l a y N a m e > < V i s i b l e > F a l s e < / V i s i b l e > < / i t e m > < i t e m > < M e a s u r e N a m e > A v g V i s i t o r s A l l W e e k s < / M e a s u r e N a m e > < D i s p l a y N a m e > A v g V i s i t o r s A l l W e e k s < / D i s p l a y N a m e > < V i s i b l e > F a l s e < / V i s i b l e > < / i t e m > < i t e m > < M e a s u r e N a m e > S e l e c t e d   W e e k d a y S e l e c t N u m < / M e a s u r e N a m e > < D i s p l a y N a m e > S e l e c t e d   W e e k d a y S e l e c t N u m < / D i s p l a y N a m e > < V i s i b l e > F a l s e < / V i s i b l e > < / i t e m > < i t e m > < M e a s u r e N a m e > S e l e c t e d C a l e n d a r W e e k d a y < / M e a s u r e N a m e > < D i s p l a y N a m e > S e l e c t e d C a l e n d a r W e e k d a y < / D i s p l a y N a m e > < V i s i b l e > F a l s e < / V i s i b l e > < / i t e m > < i t e m > < M e a s u r e N a m e > S e l e c t e d C a l e n d a r W e e k d a y O f f s e t < / M e a s u r e N a m e > < D i s p l a y N a m e > S e l e c t e d C a l e n d a r W e e k d a y O f f s e t < / D i s p l a y N a m e > < V i s i b l e > F a l s e < / V i s i b l e > < / i t e m > < i t e m > < M e a s u r e N a m e > W e e k d a y S t a r t S e l e c t o r S e l e c t e d < / M e a s u r e N a m e > < D i s p l a y N a m e > W e e k d a y S t a r t S e l e c t o r S e l e c t e d < / D i s p l a y N a m e > < V i s i b l e > F a l s e < / V i s i b l e > < / i t e m > < i t e m > < M e a s u r e N a m e > C a l e n d a r W e e k d a y I S F I L T E R E D < / M e a s u r e N a m e > < D i s p l a y N a m e > C a l e n d a r W e e k d a y I S F I L T E R E D < / D i s p l a y N a m e > < V i s i b l e > F a l s e < / V i s i b l e > < / i t e m > < / C a l c u l a t e d F i e l d s > < H S l i c e r s S h a p e > 0 ; 0 ; 0 ; 0 < / H S l i c e r s S h a p e > < V S l i c e r s S h a p e > 0 ; 0 ; 0 ; 0 < / V S l i c e r s S h a p e > < S l i c e r S h e e t N a m e > P i v o t 1 < / S l i c e r S h e e t N a m e > < S A H o s t H a s h > 5 9 1 6 2 8 2 1 2 < / S A H o s t H a s h > < G e m i n i F i e l d L i s t V i s i b l e > T r u e < / G e m i n i F i e l d L i s t V i s i b l e > < / S e t t i n g s > ] ] > < / C u s t o m C o n t e n t > < / G e m i n i > 
</file>

<file path=customXml/item26.xml>��< ? x m l   v e r s i o n = " 1 . 0 "   e n c o d i n g = " U T F - 1 6 " ? > < G e m i n i   x m l n s = " h t t p : / / g e m i n i / p i v o t c u s t o m i z a t i o n / 5 4 4 c 4 c 8 f - 4 b 7 4 - 4 8 0 2 - a d 9 5 - 8 8 8 0 d 0 0 c 4 3 2 5 " > < C u s t o m C o n t e n t > < ! [ C D A T A [ < ? x m l   v e r s i o n = " 1 . 0 "   e n c o d i n g = " u t f - 1 6 " ? > < S e t t i n g s > < C a l c u l a t e d F i e l d s > < i t e m > < M e a s u r e N a m e > V i s i t o r s < / M e a s u r e N a m e > < D i s p l a y N a m e > V i s i t o r s < / D i s p l a y N a m e > < V i s i b l e > T r u e < / V i s i b l e > < / i t e m > < i t e m > < M e a s u r e N a m e > V i s i t o r s P r i o r W e e k < / M e a s u r e N a m e > < D i s p l a y N a m e > V i s i t o r s P r i o r W e e k < / D i s p l a y N a m e > < V i s i b l e > F a l s e < / V i s i b l e > < / i t e m > < i t e m > < M e a s u r e N a m e > V i s i t o r s _ D u m m y < / M e a s u r e N a m e > < D i s p l a y N a m e > V i s i t o r s _ D u m m y < / D i s p l a y N a m e > < V i s i b l e > F a l s e < / V i s i b l e > < / i t e m > < i t e m > < M e a s u r e N a m e > A v g V i s i t o r s A l l W e e k s < / M e a s u r e N a m e > < D i s p l a y N a m e > A v g V i s i t o r s A l l W e e k s < / D i s p l a y N a m e > < V i s i b l e > F a l s e < / V i s i b l e > < / i t e m > < i t e m > < M e a s u r e N a m e > S e l e c t e d   W e e k d a y S e l e c t N u m < / M e a s u r e N a m e > < D i s p l a y N a m e > S e l e c t e d   W e e k d a y S e l e c t N u m < / D i s p l a y N a m e > < V i s i b l e > F a l s e < / V i s i b l e > < / i t e m > < i t e m > < M e a s u r e N a m e > S e l e c t e d C a l e n d a r W e e k d a y < / M e a s u r e N a m e > < D i s p l a y N a m e > S e l e c t e d C a l e n d a r W e e k d a y < / D i s p l a y N a m e > < V i s i b l e > F a l s e < / V i s i b l e > < / i t e m > < i t e m > < M e a s u r e N a m e > S e l e c t e d C a l e n d a r W e e k d a y O f f s e t < / M e a s u r e N a m e > < D i s p l a y N a m e > S e l e c t e d C a l e n d a r W e e k d a y O f f s e t < / D i s p l a y N a m e > < V i s i b l e > F a l s e < / V i s i b l e > < / i t e m > < i t e m > < M e a s u r e N a m e > W e e k d a y S t a r t S e l e c t o r S e l e c t e d < / M e a s u r e N a m e > < D i s p l a y N a m e > W e e k d a y S t a r t S e l e c t o r S e l e c t e d < / D i s p l a y N a m e > < V i s i b l e > F a l s e < / V i s i b l e > < / i t e m > < i t e m > < M e a s u r e N a m e > C a l e n d a r W e e k d a y I S F I L T E R E D < / M e a s u r e N a m e > < D i s p l a y N a m e > C a l e n d a r W e e k d a y I S F I L T E R E D < / D i s p l a y N a m e > < V i s i b l e > F a l s e < / V i s i b l e > < / i t e m > < / C a l c u l a t e d F i e l d s > < H S l i c e r s S h a p e > 0 ; 0 ; 0 ; 0 < / H S l i c e r s S h a p e > < V S l i c e r s S h a p e > 0 ; 0 ; 0 ; 0 < / V S l i c e r s S h a p e > < S l i c e r S h e e t N a m e > P i v o t 2 < / S l i c e r S h e e t N a m e > < S A H o s t H a s h > 5 2 9 8 4 5 6 7 < / S A H o s t H a s h > < G e m i n i F i e l d L i s t V i s i b l e > F a l s e < / G e m i n i F i e l d L i s t V i s i b l e > < / S e t t i n g s > ] ] > < / C u s t o m C o n t e n t > < / G e m i n i > 
</file>

<file path=customXml/item27.xml>��< ? x m l   v e r s i o n = " 1 . 0 "   e n c o d i n g = " U T F - 1 6 " ? > < G e m i n i   x m l n s = " h t t p : / / g e m i n i / p i v o t c u s t o m i z a t i o n / 3 b 6 7 2 7 b c - c 8 b 5 - 4 d e 4 - a e 2 c - 0 d 5 d 0 3 0 7 d a 2 3 " > < C u s t o m C o n t e n t > < ! [ C D A T A [ < ? x m l   v e r s i o n = " 1 . 0 "   e n c o d i n g = " u t f - 1 6 " ? > < S e t t i n g s > < C a l c u l a t e d F i e l d s > < i t e m > < M e a s u r e N a m e > V i s i t o r s < / M e a s u r e N a m e > < D i s p l a y N a m e > V i s i t o r s < / D i s p l a y N a m e > < V i s i b l e > T r u e < / V i s i b l e > < / i t e m > < i t e m > < M e a s u r e N a m e > V i s i t o r s P r i o r W e e k < / M e a s u r e N a m e > < D i s p l a y N a m e > V i s i t o r s P r i o r W e e k < / D i s p l a y N a m e > < V i s i b l e > T r u e < / V i s i b l e > < / i t e m > < i t e m > < M e a s u r e N a m e > V i s i t o r s _ D u m m y < / M e a s u r e N a m e > < D i s p l a y N a m e > V i s i t o r s _ D u m m y < / D i s p l a y N a m e > < V i s i b l e > T r u e < / V i s i b l e > < / i t e m > < i t e m > < M e a s u r e N a m e > A v g V i s i t o r s A l l W e e k s < / M e a s u r e N a m e > < D i s p l a y N a m e > A v g V i s i t o r s A l l W e e k s < / D i s p l a y N a m e > < V i s i b l e > F a l s e < / V i s i b l e > < / i t e m > < i t e m > < M e a s u r e N a m e > S e l e c t e d   W e e k d a y S e l e c t N u m < / M e a s u r e N a m e > < D i s p l a y N a m e > S e l e c t e d   W e e k d a y S e l e c t N u m < / D i s p l a y N a m e > < V i s i b l e > F a l s e < / V i s i b l e > < / i t e m > < i t e m > < M e a s u r e N a m e > S e l e c t e d C a l e n d a r W e e k d a y < / M e a s u r e N a m e > < D i s p l a y N a m e > S e l e c t e d C a l e n d a r W e e k d a y < / D i s p l a y N a m e > < V i s i b l e > F a l s e < / V i s i b l e > < / i t e m > < i t e m > < M e a s u r e N a m e > S e l e c t e d C a l e n d a r W e e k d a y O f f s e t < / M e a s u r e N a m e > < D i s p l a y N a m e > S e l e c t e d C a l e n d a r W e e k d a y O f f s e t < / D i s p l a y N a m e > < V i s i b l e > F a l s e < / V i s i b l e > < / i t e m > < i t e m > < M e a s u r e N a m e > W e e k d a y S t a r t S e l e c t o r S e l e c t e d < / M e a s u r e N a m e > < D i s p l a y N a m e > W e e k d a y S t a r t S e l e c t o r S e l e c t e d < / D i s p l a y N a m e > < V i s i b l e > F a l s e < / V i s i b l e > < / i t e m > < i t e m > < M e a s u r e N a m e > C a l e n d a r W e e k d a y I S F I L T E R E D < / M e a s u r e N a m e > < D i s p l a y N a m e > C a l e n d a r W e e k d a y I S F I L T E R E D < / D i s p l a y N a m e > < V i s i b l e > F a l s e < / V i s i b l e > < / i t e m > < / C a l c u l a t e d F i e l d s > < H S l i c e r s S h a p e > 0 ; 0 ; 0 ; 0 < / H S l i c e r s S h a p e > < V S l i c e r s S h a p e > 0 ; 0 ; 0 ; 0 < / V S l i c e r s S h a p e > < S l i c e r S h e e t N a m e > P i v o t 3 < / S l i c e r S h e e t N a m e > < S A H o s t H a s h > 1 6 6 1 8 2 4 5 6 9 < / S A H o s t H a s h > < G e m i n i F i e l d L i s t V i s i b l e > T r u e < / G e m i n i F i e l d L i s t V i s i b l e > < / S e t t i n g s > ] ] > < / C u s t o m C o n t e n t > < / G e m i n i > 
</file>

<file path=customXml/item28.xml>��< ? x m l   v e r s i o n = " 1 . 0 "   e n c o d i n g = " U T F - 1 6 " ? > < G e m i n i   x m l n s = " h t t p : / / g e m i n i / p i v o t c u s t o m i z a t i o n / 4 3 4 f 1 1 f e - d 9 4 9 - 4 f 4 6 - 9 1 c 3 - 5 a 8 a f e 9 c f b 0 d " > < C u s t o m C o n t e n t > < ! [ C D A T A [ < ? x m l   v e r s i o n = " 1 . 0 "   e n c o d i n g = " u t f - 1 6 " ? > < S e t t i n g s > < C a l c u l a t e d F i e l d s > < i t e m > < M e a s u r e N a m e > V i s i t o r s < / M e a s u r e N a m e > < D i s p l a y N a m e > V i s i t o r s < / D i s p l a y N a m e > < V i s i b l e > T r u e < / V i s i b l e > < / i t e m > < i t e m > < M e a s u r e N a m e > V i s i t o r s P r i o r W e e k < / M e a s u r e N a m e > < D i s p l a y N a m e > V i s i t o r s P r i o r W e e k < / D i s p l a y N a m e > < V i s i b l e > F a l s e < / V i s i b l e > < / i t e m > < i t e m > < M e a s u r e N a m e > V i s i t o r s _ D u m m y < / M e a s u r e N a m e > < D i s p l a y N a m e > V i s i t o r s _ D u m m y < / D i s p l a y N a m e > < V i s i b l e > T r u e < / V i s i b l e > < / i t e m > < i t e m > < M e a s u r e N a m e > A v g V i s i t o r s A l l W e e k s < / M e a s u r e N a m e > < D i s p l a y N a m e > A v g V i s i t o r s A l l W e e k s < / D i s p l a y N a m e > < V i s i b l e > F a l s e < / V i s i b l e > < / i t e m > < i t e m > < M e a s u r e N a m e > S e l e c t e d   W e e k d a y S e l e c t N u m < / M e a s u r e N a m e > < D i s p l a y N a m e > S e l e c t e d   W e e k d a y S e l e c t N u m < / D i s p l a y N a m e > < V i s i b l e > F a l s e < / V i s i b l e > < / i t e m > < i t e m > < M e a s u r e N a m e > S e l e c t e d C a l e n d a r W e e k d a y < / M e a s u r e N a m e > < D i s p l a y N a m e > S e l e c t e d C a l e n d a r W e e k d a y < / D i s p l a y N a m e > < V i s i b l e > F a l s e < / V i s i b l e > < / i t e m > < i t e m > < M e a s u r e N a m e > S e l e c t e d C a l e n d a r W e e k d a y O f f s e t < / M e a s u r e N a m e > < D i s p l a y N a m e > S e l e c t e d C a l e n d a r W e e k d a y O f f s e t < / D i s p l a y N a m e > < V i s i b l e > F a l s e < / V i s i b l e > < / i t e m > < i t e m > < M e a s u r e N a m e > W e e k d a y S t a r t S e l e c t o r S e l e c t e d < / M e a s u r e N a m e > < D i s p l a y N a m e > W e e k d a y S t a r t S e l e c t o r S e l e c t e d < / D i s p l a y N a m e > < V i s i b l e > F a l s e < / V i s i b l e > < / i t e m > < i t e m > < M e a s u r e N a m e > C a l e n d a r W e e k d a y I S F I L T E R E D < / M e a s u r e N a m e > < D i s p l a y N a m e > C a l e n d a r W e e k d a y I S F I L T E R E D < / D i s p l a y N a m e > < V i s i b l e > F a l s e < / V i s i b l e > < / i t e m > < / C a l c u l a t e d F i e l d s > < H S l i c e r s S h a p e > 0 ; 0 ; 0 ; 0 < / H S l i c e r s S h a p e > < V S l i c e r s S h a p e > 0 ; 0 ; 0 ; 0 < / V S l i c e r s S h a p e > < S l i c e r S h e e t N a m e > P i v o t 4 < / S l i c e r S h e e t N a m e > < S A H o s t H a s h > 1 2 3 9 6 2 8 6 0 < / S A H o s t H a s h > < G e m i n i F i e l d L i s t V i s i b l e > T r u e < / G e m i n i F i e l d L i s t V i s i b l e > < / S e t t i n g s > ] ] > < / C u s t o m C o n t e n t > < / G e m i n i > 
</file>

<file path=customXml/item29.xml>��< ? x m l   v e r s i o n = " 1 . 0 "   e n c o d i n g = " U T F - 1 6 " ? > < G e m i n i   x m l n s = " h t t p : / / g e m i n i / p i v o t c u s t o m i z a t i o n / 9 6 b 4 4 7 c 4 - b 2 3 6 - 4 a c 1 - 8 3 b c - 4 a 2 a 0 3 8 b 7 f 1 8 " > < C u s t o m C o n t e n t > < ! [ C D A T A [ < ? x m l   v e r s i o n = " 1 . 0 "   e n c o d i n g = " u t f - 1 6 " ? > < S e t t i n g s > < C a l c u l a t e d F i e l d s > < i t e m > < M e a s u r e N a m e > V i s i t o r s < / M e a s u r e N a m e > < D i s p l a y N a m e > V i s i t o r s < / D i s p l a y N a m e > < V i s i b l e > T r u e < / V i s i b l e > < / i t e m > < i t e m > < M e a s u r e N a m e > V i s i t o r s P r i o r W e e k < / M e a s u r e N a m e > < D i s p l a y N a m e > V i s i t o r s P r i o r W e e k < / D i s p l a y N a m e > < V i s i b l e > F a l s e < / V i s i b l e > < / i t e m > < i t e m > < M e a s u r e N a m e > V i s i t o r s _ D u m m y < / M e a s u r e N a m e > < D i s p l a y N a m e > V i s i t o r s _ D u m m y < / D i s p l a y N a m e > < V i s i b l e > T r u e < / V i s i b l e > < / i t e m > < i t e m > < M e a s u r e N a m e > A v g V i s i t o r s A l l W e e k s < / M e a s u r e N a m e > < D i s p l a y N a m e > A v g V i s i t o r s A l l W e e k s < / D i s p l a y N a m e > < V i s i b l e > T r u e < / V i s i b l e > < / i t e m > < i t e m > < M e a s u r e N a m e > S e l e c t e d   W e e k d a y S e l e c t N u m < / M e a s u r e N a m e > < D i s p l a y N a m e > S e l e c t e d   W e e k d a y S e l e c t N u m < / D i s p l a y N a m e > < V i s i b l e > F a l s e < / V i s i b l e > < / i t e m > < i t e m > < M e a s u r e N a m e > S e l e c t e d C a l e n d a r W e e k d a y < / M e a s u r e N a m e > < D i s p l a y N a m e > S e l e c t e d C a l e n d a r W e e k d a y < / D i s p l a y N a m e > < V i s i b l e > F a l s e < / V i s i b l e > < / i t e m > < i t e m > < M e a s u r e N a m e > S e l e c t e d C a l e n d a r W e e k d a y O f f s e t < / M e a s u r e N a m e > < D i s p l a y N a m e > S e l e c t e d C a l e n d a r W e e k d a y O f f s e t < / D i s p l a y N a m e > < V i s i b l e > F a l s e < / V i s i b l e > < / i t e m > < i t e m > < M e a s u r e N a m e > W e e k d a y S t a r t S e l e c t o r S e l e c t e d < / M e a s u r e N a m e > < D i s p l a y N a m e > W e e k d a y S t a r t S e l e c t o r S e l e c t e d < / D i s p l a y N a m e > < V i s i b l e > F a l s e < / V i s i b l e > < / i t e m > < i t e m > < M e a s u r e N a m e > C a l e n d a r W e e k d a y I S F I L T E R E D < / M e a s u r e N a m e > < D i s p l a y N a m e > C a l e n d a r W e e k d a y I S F I L T E R E D < / D i s p l a y N a m e > < V i s i b l e > F a l s e < / V i s i b l e > < / i t e m > < / C a l c u l a t e d F i e l d s > < H S l i c e r s S h a p e > 0 ; 0 ; 0 ; 0 < / H S l i c e r s S h a p e > < V S l i c e r s S h a p e > 0 ; 0 ; 0 ; 0 < / V S l i c e r s S h a p e > < S l i c e r S h e e t N a m e > P i v o t 5 < / S l i c e r S h e e t N a m e > < S A H o s t H a s h > 1 7 0 0 9 1 7 3 4 6 < / S A H o s t H a s h > < G e m i n i F i e l d L i s t V i s i b l e > F a l s e < / G e m i n i F i e l d L i s t V i s i b l e > < / S e t t i n g s > ] ] > < / C u s t o m C o n t e n t > < / G e m i n i > 
</file>

<file path=customXml/item3.xml>��< ? x m l   v e r s i o n = " 1 . 0 "   e n c o d i n g = " U T F - 1 6 " ? > < G e m i n i   x m l n s = " h t t p : / / g e m i n i / p i v o t c u s t o m i z a t i o n / M e a s u r e G r i d S t a t e " > < C u s t o m C o n t e n t > & l t ; A r r a y O f K e y V a l u e O f s t r i n g S a n d b o x E d i t o r . M e a s u r e G r i d S t a t e S c d E 3 5 R y   x m l n s = " h t t p : / / s c h e m a s . m i c r o s o f t . c o m / 2 0 0 3 / 1 0 / S e r i a l i z a t i o n / A r r a y s "   x m l n s : i = " h t t p : / / w w w . w 3 . o r g / 2 0 0 1 / X M L S c h e m a - i n s t a n c e " & g t ; & l t ; K e y V a l u e O f s t r i n g S a n d b o x E d i t o r . M e a s u r e G r i d S t a t e S c d E 3 5 R y & g t ; & l t ; K e y & g t ; C a l e n d a r & l t ; / K e y & g t ; & l t ; V a l u e   x m l n s : a = " h t t p : / / s c h e m a s . d a t a c o n t r a c t . o r g / 2 0 0 4 / 0 7 / M i c r o s o f t . A n a l y s i s S e r v i c e s . C o m m o n " & g t ; & l t ; a : H a s F o c u s & g t ; f a l s e & l t ; / a : H a s F o c u s & g t ; & l t ; a : S i z e A t D p i 9 6 & g t ; 1 1 9 & l t ; / a : S i z e A t D p i 9 6 & g t ; & l t ; a : V i s i b l e & g t ; t r u e & l t ; / a : V i s i b l e & g t ; & l t ; / V a l u e & g t ; & l t ; / K e y V a l u e O f s t r i n g S a n d b o x E d i t o r . M e a s u r e G r i d S t a t e S c d E 3 5 R y & g t ; & l t ; K e y V a l u e O f s t r i n g S a n d b o x E d i t o r . M e a s u r e G r i d S t a t e S c d E 3 5 R y & g t ; & l t ; K e y & g t ; V i s i t o r C o u n t & l t ; / K e y & g t ; & l t ; V a l u e   x m l n s : a = " h t t p : / / s c h e m a s . d a t a c o n t r a c t . o r g / 2 0 0 4 / 0 7 / M i c r o s o f t . A n a l y s i s S e r v i c e s . C o m m o n " & g t ; & l t ; a : H a s F o c u s & g t ; f a l s e & l t ; / a : H a s F o c u s & g t ; & l t ; a : S i z e A t D p i 9 6 & g t ; 1 8 5 & l t ; / a : S i z e A t D p i 9 6 & g t ; & l t ; a : V i s i b l e & g t ; t r u e & l t ; / a : V i s i b l e & g t ; & l t ; / V a l u e & g t ; & l t ; / K e y V a l u e O f s t r i n g S a n d b o x E d i t o r . M e a s u r e G r i d S t a t e S c d E 3 5 R y & g t ; & l t ; K e y V a l u e O f s t r i n g S a n d b o x E d i t o r . M e a s u r e G r i d S t a t e S c d E 3 5 R y & g t ; & l t ; K e y & g t ; W e e k d a y S t a r t S e l e c t o r & l t ; / K e y & g t ; & l t ; V a l u e   x m l n s : a = " h t t p : / / s c h e m a s . d a t a c o n t r a c t . o r g / 2 0 0 4 / 0 7 / M i c r o s o f t . A n a l y s i s S e r v i c e s . C o m m o n " & g t ; & l t ; a : H a s F o c u s & g t ; f a l s e & l t ; / a : H a s F o c u s & g t ; & l t ; a : S i z e A t D p i 9 6 & g t ; 1 3 9 & l t ; / a : S i z e A t D p i 9 6 & g t ; & l t ; a : V i s i b l e & g t ; t r u e & l t ; / a : V i s i b l e & g t ; & l t ; / V a l u e & g t ; & l t ; / K e y V a l u e O f s t r i n g S a n d b o x E d i t o r . M e a s u r e G r i d S t a t e S c d E 3 5 R y & g t ; & l t ; / A r r a y O f K e y V a l u e O f s t r i n g S a n d b o x E d i t o r . M e a s u r e G r i d S t a t e S c d E 3 5 R y & g t ; < / C u s t o m C o n t e n t > < / G e m i n i > 
</file>

<file path=customXml/item30.xml>��< ? x m l   v e r s i o n = " 1 . 0 "   e n c o d i n g = " U T F - 1 6 " ? > < G e m i n i   x m l n s = " h t t p : / / g e m i n i / p i v o t c u s t o m i z a t i o n / 8 9 9 5 4 b f 9 - d 3 8 3 - 4 7 0 1 - 9 6 5 9 - 7 0 8 a 9 0 2 b 7 d b c " > < C u s t o m C o n t e n t > < ! [ C D A T A [ < ? x m l   v e r s i o n = " 1 . 0 "   e n c o d i n g = " u t f - 1 6 " ? > < S e t t i n g s > < C a l c u l a t e d F i e l d s > < i t e m > < M e a s u r e N a m e > V i s i t o r s < / M e a s u r e N a m e > < D i s p l a y N a m e > V i s i t o r s < / D i s p l a y N a m e > < V i s i b l e > T r u e < / V i s i b l e > < / i t e m > < i t e m > < M e a s u r e N a m e > V i s i t o r s P r i o r W e e k < / M e a s u r e N a m e > < D i s p l a y N a m e > V i s i t o r s P r i o r W e e k < / D i s p l a y N a m e > < V i s i b l e > F a l s e < / V i s i b l e > < / i t e m > < i t e m > < M e a s u r e N a m e > V i s i t o r s _ D u m m y < / M e a s u r e N a m e > < D i s p l a y N a m e > V i s i t o r s _ D u m m y < / D i s p l a y N a m e > < V i s i b l e > T r u e < / V i s i b l e > < / i t e m > < i t e m > < M e a s u r e N a m e > A v g V i s i t o r s A l l W e e k s < / M e a s u r e N a m e > < D i s p l a y N a m e > A v g V i s i t o r s A l l W e e k s < / D i s p l a y N a m e > < V i s i b l e > T r u e < / V i s i b l e > < / i t e m > < i t e m > < M e a s u r e N a m e > S e l e c t e d   W e e k d a y S e l e c t N u m < / M e a s u r e N a m e > < D i s p l a y N a m e > S e l e c t e d   W e e k d a y S e l e c t N u m < / D i s p l a y N a m e > < V i s i b l e > F a l s e < / V i s i b l e > < / i t e m > < i t e m > < M e a s u r e N a m e > S e l e c t e d C a l e n d a r W e e k d a y < / M e a s u r e N a m e > < D i s p l a y N a m e > S e l e c t e d C a l e n d a r W e e k d a y < / D i s p l a y N a m e > < V i s i b l e > F a l s e < / V i s i b l e > < / i t e m > < i t e m > < M e a s u r e N a m e > S e l e c t e d C a l e n d a r W e e k d a y O f f s e t < / M e a s u r e N a m e > < D i s p l a y N a m e > S e l e c t e d C a l e n d a r W e e k d a y O f f s e t < / D i s p l a y N a m e > < V i s i b l e > T r u e < / V i s i b l e > < / i t e m > < i t e m > < M e a s u r e N a m e > W e e k d a y S t a r t S e l e c t o r S e l e c t e d < / M e a s u r e N a m e > < D i s p l a y N a m e > W e e k d a y S t a r t S e l e c t o r S e l e c t e d < / D i s p l a y N a m e > < V i s i b l e > F a l s e < / V i s i b l e > < / i t e m > < i t e m > < M e a s u r e N a m e > C a l e n d a r W e e k d a y I S F I L T E R E D < / M e a s u r e N a m e > < D i s p l a y N a m e > C a l e n d a r W e e k d a y I S F I L T E R E D < / D i s p l a y N a m e > < V i s i b l e > F a l s e < / V i s i b l e > < / i t e m > < / C a l c u l a t e d F i e l d s > < H S l i c e r s S h a p e > 0 ; 0 ; 0 ; 0 < / H S l i c e r s S h a p e > < V S l i c e r s S h a p e > 0 ; 0 ; 0 ; 0 < / V S l i c e r s S h a p e > < S l i c e r S h e e t N a m e > P i v o t 6 < / S l i c e r S h e e t N a m e > < S A H o s t H a s h > 7 9 5 8 9 8 2 6 5 < / S A H o s t H a s h > < G e m i n i F i e l d L i s t V i s i b l e > F a l s e < / G e m i n i F i e l d L i s t V i s i b l e > < / S e t t i n g s > ] ] > < / C u s t o m C o n t e n t > < / G e m i n i > 
</file>

<file path=customXml/item4.xml>��< ? x m l   v e r s i o n = " 1 . 0 "   e n c o d i n g = " U T F - 1 6 " ? > < G e m i n i   x m l n s = " h t t p : / / g e m i n i / p i v o t c u s t o m i z a t i o n / T a b l e O r d e r " > < C u s t o m C o n t e n t > C a l e n d a r , V i s i t o r C o u n t , W e e k d a y S t a r t S e l e c t o r < / C u s t o m C o n t e n t > < / G e m i n i > 
</file>

<file path=customXml/item5.xml>��< ? x m l   v e r s i o n = " 1 . 0 "   e n c o d i n g = " U T F - 1 6 " ? > < G e m i n i   x m l n s = " h t t p : / / g e m i n i / p i v o t c u s t o m i z a t i o n / S h o w I m p l i c i t M e a s u r e s " > < C u s t o m C o n t e n t > < ! [ C D A T A [ F a l s e ] ] > < / C u s t o m C o n t e n t > < / G e m i n i > 
</file>

<file path=customXml/item6.xml>��< ? x m l   v e r s i o n = " 1 . 0 "   e n c o d i n g = " U T F - 1 6 " ? > < G e m i n i   x m l n s = " h t t p : / / g e m i n i / p i v o t c u s t o m i z a t i o n / S h o w H i d d e n " > < C u s t o m C o n t e n t > < ! [ C D A T A [ T r u e ] ] > < / C u s t o m C o n t e n t > < / G e m i n i > 
</file>

<file path=customXml/item7.xml>��< ? x m l   v e r s i o n = " 1 . 0 "   e n c o d i n g = " U T F - 1 6 " ? > < G e m i n i   x m l n s = " h t t p : / / g e m i n i / p i v o t c u s t o m i z a t i o n / P r e v i o u s D i a g r a m " > < C u s t o m C o n t e n t > & l t ; S a n d b o x E d i t o r D i a g r a m K e y   x m l n s = " h t t p : / / s c h e m a s . d a t a c o n t r a c t . o r g / 2 0 0 4 / 0 7 / M i c r o s o f t . A n a l y s i s S e r v i c e s . C o m m o n "   x m l n s : i = " h t t p : / / w w w . w 3 . o r g / 2 0 0 1 / X M L S c h e m a - i n s t a n c e " & g t ; & l t ; P e r s p e c t i v e / & g t ; & l t ; / S a n d b o x E d i t o r D i a g r a m K e y & g t ; < / C u s t o m C o n t e n t > < / G e m i n i > 
</file>

<file path=customXml/item8.xml>��< ? x m l   v e r s i o n = " 1 . 0 "   e n c o d i n g = " U T F - 1 6 " ? > < G e m i n i   x m l n s = " h t t p : / / g e m i n i / p i v o t c u s t o m i z a t i o n / T a b l e X M L _ C a l e n d a r " > < C u s t o m C o n t e n t > & l t ; T a b l e W i d g e t G r i d S e r i a l i z a t i o n   x m l n s : x s d = " h t t p : / / w w w . w 3 . o r g / 2 0 0 1 / X M L S c h e m a "   x m l n s : x s i = " h t t p : / / w w w . w 3 . o r g / 2 0 0 1 / X M L S c h e m a - i n s t a n c e " & g t ; & l t ; C o l u m n S u g g e s t e d T y p e & g t ; & l t ; i t e m & g t ; & l t ; k e y & g t ; & l t ; s t r i n g & g t ; D a t e & l t ; / s t r i n g & g t ; & l t ; / k e y & g t ; & l t ; v a l u e & g t ; & l t ; s t r i n g & g t ; D a t e & l t ; / s t r i n g & g t ; & l t ; / v a l u e & g t ; & l t ; / i t e m & g t ; & l t ; i t e m & g t ; & l t ; k e y & g t ; & l t ; s t r i n g & g t ; W e e k d a y & l t ; / s t r i n g & g t ; & l t ; / k e y & g t ; & l t ; v a l u e & g t ; & l t ; s t r i n g & g t ; W C h a r & l t ; / s t r i n g & g t ; & l t ; / v a l u e & g t ; & l t ; / i t e m & g t ; & l t ; i t e m & g t ; & l t ; k e y & g t ; & l t ; s t r i n g & g t ; W e e k N u m & l t ; / s t r i n g & g t ; & l t ; / k e y & g t ; & l t ; v a l u e & g t ; & l t ; s t r i n g & g t ; B i g I n t & l t ; / s t r i n g & g t ; & l t ; / v a l u e & g t ; & l t ; / i t e m & g t ; & l t ; / C o l u m n S u g g e s t e d T y p e & g t ; & l t ; C o l u m n F o r m a t   / & g t ; & l t ; C o l u m n A c c u r a c y   / & g t ; & l t ; C o l u m n C u r r e n c y S y m b o l   / & g t ; & l t ; C o l u m n P o s i t i v e P a t t e r n   / & g t ; & l t ; C o l u m n N e g a t i v e P a t t e r n   / & g t ; & l t ; C o l u m n W i d t h s & g t ; & l t ; i t e m & g t ; & l t ; k e y & g t ; & l t ; s t r i n g & g t ; D a t e & l t ; / s t r i n g & g t ; & l t ; / k e y & g t ; & l t ; v a l u e & g t ; & l t ; i n t & g t ; 8 9 & l t ; / i n t & g t ; & l t ; / v a l u e & g t ; & l t ; / i t e m & g t ; & l t ; i t e m & g t ; & l t ; k e y & g t ; & l t ; s t r i n g & g t ; W e e k d a y & l t ; / s t r i n g & g t ; & l t ; / k e y & g t ; & l t ; v a l u e & g t ; & l t ; i n t & g t ; 9 8 & l t ; / i n t & g t ; & l t ; / v a l u e & g t ; & l t ; / i t e m & g t ; & l t ; i t e m & g t ; & l t ; k e y & g t ; & l t ; s t r i n g & g t ; W e e k N u m & l t ; / s t r i n g & g t ; & l t ; / k e y & g t ; & l t ; v a l u e & g t ; & l t ; i n t & g t ; 1 0 6 & l t ; / i n t & g t ; & l t ; / v a l u e & g t ; & l t ; / i t e m & g t ; & l t ; i t e m & g t ; & l t ; k e y & g t ; & l t ; s t r i n g & g t ; W e e k d a y N u m & l t ; / s t r i n g & g t ; & l t ; / k e y & g t ; & l t ; v a l u e & g t ; & l t ; i n t & g t ; 1 2 8 & l t ; / i n t & g t ; & l t ; / v a l u e & g t ; & l t ; / i t e m & g t ; & l t ; / C o l u m n W i d t h s & g t ; & l t ; C o l u m n D i s p l a y I n d e x & g t ; & l t ; i t e m & g t ; & l t ; k e y & g t ; & l t ; s t r i n g & g t ; D a t e & l t ; / s t r i n g & g t ; & l t ; / k e y & g t ; & l t ; v a l u e & g t ; & l t ; i n t & g t ; 0 & l t ; / i n t & g t ; & l t ; / v a l u e & g t ; & l t ; / i t e m & g t ; & l t ; i t e m & g t ; & l t ; k e y & g t ; & l t ; s t r i n g & g t ; W e e k d a y & l t ; / s t r i n g & g t ; & l t ; / k e y & g t ; & l t ; v a l u e & g t ; & l t ; i n t & g t ; 1 & l t ; / i n t & g t ; & l t ; / v a l u e & g t ; & l t ; / i t e m & g t ; & l t ; i t e m & g t ; & l t ; k e y & g t ; & l t ; s t r i n g & g t ; W e e k N u m & l t ; / s t r i n g & g t ; & l t ; / k e y & g t ; & l t ; v a l u e & g t ; & l t ; i n t & g t ; 2 & l t ; / i n t & g t ; & l t ; / v a l u e & g t ; & l t ; / i t e m & g t ; & l t ; i t e m & g t ; & l t ; k e y & g t ; & l t ; s t r i n g & g t ; W e e k d a y N u m & l t ; / s t r i n g & g t ; & l t ; / k e y & g t ; & l t ; v a l u e & g t ; & l t ; i n t & g t ; 3 & l t ; / i n t & g t ; & l t ; / v a l u e & g t ; & l t ; / i t e m & g t ; & l t ; / C o l u m n D i s p l a y I n d e x & g t ; & l t ; C o l u m n F r o z e n   / & g t ; & l t ; C o l u m n C h e c k e d   / & g t ; & l t ; C o l u m n F i l t e r   / & g t ; & l t ; S e l e c t i o n F i l t e r   / & g t ; & l t ; F i l t e r P a r a m e t e r s   / & g t ; & l t ; I s S o r t D e s c e n d i n g & g t ; f a l s e & l t ; / I s S o r t D e s c e n d i n g & g t ; & l t ; / T a b l e W i d g e t G r i d S e r i a l i z a t i o n & g t ; < / C u s t o m C o n t e n t > < / G e m i n i > 
</file>

<file path=customXml/item9.xml>��< ? x m l   v e r s i o n = " 1 . 0 "   e n c o d i n g = " U T F - 1 6 " ? > < G e m i n i   x m l n s = " h t t p : / / g e m i n i / p i v o t c u s t o m i z a t i o n / M a n u a l C a l c M o d e " > < C u s t o m C o n t e n t > < ! [ C D A T A [ F a l s e ] ] > < / C u s t o m C o n t e n t > < / G e m i n i > 
</file>

<file path=customXml/itemProps1.xml><?xml version="1.0" encoding="utf-8"?>
<ds:datastoreItem xmlns:ds="http://schemas.openxmlformats.org/officeDocument/2006/customXml" ds:itemID="{D90979EB-4B5D-4D6A-ADB6-A9E7CC3CF548}">
  <ds:schemaRefs/>
</ds:datastoreItem>
</file>

<file path=customXml/itemProps10.xml><?xml version="1.0" encoding="utf-8"?>
<ds:datastoreItem xmlns:ds="http://schemas.openxmlformats.org/officeDocument/2006/customXml" ds:itemID="{88BD203B-B468-4A20-A6A1-37653B96B54A}">
  <ds:schemaRefs/>
</ds:datastoreItem>
</file>

<file path=customXml/itemProps11.xml><?xml version="1.0" encoding="utf-8"?>
<ds:datastoreItem xmlns:ds="http://schemas.openxmlformats.org/officeDocument/2006/customXml" ds:itemID="{39930314-0E6D-4B03-BD59-145AAA196086}">
  <ds:schemaRefs/>
</ds:datastoreItem>
</file>

<file path=customXml/itemProps12.xml><?xml version="1.0" encoding="utf-8"?>
<ds:datastoreItem xmlns:ds="http://schemas.openxmlformats.org/officeDocument/2006/customXml" ds:itemID="{D1F3E23E-E71A-410F-8366-DFE4E121CF7E}">
  <ds:schemaRefs/>
</ds:datastoreItem>
</file>

<file path=customXml/itemProps13.xml><?xml version="1.0" encoding="utf-8"?>
<ds:datastoreItem xmlns:ds="http://schemas.openxmlformats.org/officeDocument/2006/customXml" ds:itemID="{D012E20C-8099-4FA0-AF27-52554B1539F2}">
  <ds:schemaRefs/>
</ds:datastoreItem>
</file>

<file path=customXml/itemProps14.xml><?xml version="1.0" encoding="utf-8"?>
<ds:datastoreItem xmlns:ds="http://schemas.openxmlformats.org/officeDocument/2006/customXml" ds:itemID="{38E9ECF6-808D-4BB5-80AC-CAF3E7BFF89B}">
  <ds:schemaRefs/>
</ds:datastoreItem>
</file>

<file path=customXml/itemProps15.xml><?xml version="1.0" encoding="utf-8"?>
<ds:datastoreItem xmlns:ds="http://schemas.openxmlformats.org/officeDocument/2006/customXml" ds:itemID="{CD345717-9F16-4D7C-8521-82B0C099B064}">
  <ds:schemaRefs/>
</ds:datastoreItem>
</file>

<file path=customXml/itemProps16.xml><?xml version="1.0" encoding="utf-8"?>
<ds:datastoreItem xmlns:ds="http://schemas.openxmlformats.org/officeDocument/2006/customXml" ds:itemID="{D23EA88C-EE21-4696-A139-2E0897E7F047}">
  <ds:schemaRefs/>
</ds:datastoreItem>
</file>

<file path=customXml/itemProps17.xml><?xml version="1.0" encoding="utf-8"?>
<ds:datastoreItem xmlns:ds="http://schemas.openxmlformats.org/officeDocument/2006/customXml" ds:itemID="{97727747-D707-461F-8A8F-1BE58C1C3880}">
  <ds:schemaRefs/>
</ds:datastoreItem>
</file>

<file path=customXml/itemProps18.xml><?xml version="1.0" encoding="utf-8"?>
<ds:datastoreItem xmlns:ds="http://schemas.openxmlformats.org/officeDocument/2006/customXml" ds:itemID="{4648DC63-8FA9-4B1C-98CF-338CD9599BE8}">
  <ds:schemaRefs/>
</ds:datastoreItem>
</file>

<file path=customXml/itemProps19.xml><?xml version="1.0" encoding="utf-8"?>
<ds:datastoreItem xmlns:ds="http://schemas.openxmlformats.org/officeDocument/2006/customXml" ds:itemID="{E5C6F59E-54DB-479E-9F86-1BFC7C4ADB91}">
  <ds:schemaRefs/>
</ds:datastoreItem>
</file>

<file path=customXml/itemProps2.xml><?xml version="1.0" encoding="utf-8"?>
<ds:datastoreItem xmlns:ds="http://schemas.openxmlformats.org/officeDocument/2006/customXml" ds:itemID="{B55964C2-47B5-4DE4-9940-A281229B5D89}">
  <ds:schemaRefs/>
</ds:datastoreItem>
</file>

<file path=customXml/itemProps20.xml><?xml version="1.0" encoding="utf-8"?>
<ds:datastoreItem xmlns:ds="http://schemas.openxmlformats.org/officeDocument/2006/customXml" ds:itemID="{9B378DAE-A96C-4B24-A067-6B8485D3D310}">
  <ds:schemaRefs/>
</ds:datastoreItem>
</file>

<file path=customXml/itemProps21.xml><?xml version="1.0" encoding="utf-8"?>
<ds:datastoreItem xmlns:ds="http://schemas.openxmlformats.org/officeDocument/2006/customXml" ds:itemID="{8515810B-E3F3-44D4-8C60-5A633BC8062B}">
  <ds:schemaRefs/>
</ds:datastoreItem>
</file>

<file path=customXml/itemProps22.xml><?xml version="1.0" encoding="utf-8"?>
<ds:datastoreItem xmlns:ds="http://schemas.openxmlformats.org/officeDocument/2006/customXml" ds:itemID="{04CBB990-A4D1-40A3-842C-5236C9DB74C7}">
  <ds:schemaRefs/>
</ds:datastoreItem>
</file>

<file path=customXml/itemProps23.xml><?xml version="1.0" encoding="utf-8"?>
<ds:datastoreItem xmlns:ds="http://schemas.openxmlformats.org/officeDocument/2006/customXml" ds:itemID="{E469DA59-05CA-4223-AB4F-9E9D96ED7111}">
  <ds:schemaRefs/>
</ds:datastoreItem>
</file>

<file path=customXml/itemProps24.xml><?xml version="1.0" encoding="utf-8"?>
<ds:datastoreItem xmlns:ds="http://schemas.openxmlformats.org/officeDocument/2006/customXml" ds:itemID="{93895B5A-4BAE-414A-A197-4EBE2B34DB1A}">
  <ds:schemaRefs/>
</ds:datastoreItem>
</file>

<file path=customXml/itemProps25.xml><?xml version="1.0" encoding="utf-8"?>
<ds:datastoreItem xmlns:ds="http://schemas.openxmlformats.org/officeDocument/2006/customXml" ds:itemID="{8BEBD0AF-2283-40B6-841E-27B40B6F6BFC}">
  <ds:schemaRefs/>
</ds:datastoreItem>
</file>

<file path=customXml/itemProps26.xml><?xml version="1.0" encoding="utf-8"?>
<ds:datastoreItem xmlns:ds="http://schemas.openxmlformats.org/officeDocument/2006/customXml" ds:itemID="{CA7EF2D9-FC29-4CB3-AAE7-988FDF606BB6}">
  <ds:schemaRefs/>
</ds:datastoreItem>
</file>

<file path=customXml/itemProps27.xml><?xml version="1.0" encoding="utf-8"?>
<ds:datastoreItem xmlns:ds="http://schemas.openxmlformats.org/officeDocument/2006/customXml" ds:itemID="{E8586C9D-D798-4B21-83E2-C1C7EAD91F4C}">
  <ds:schemaRefs/>
</ds:datastoreItem>
</file>

<file path=customXml/itemProps28.xml><?xml version="1.0" encoding="utf-8"?>
<ds:datastoreItem xmlns:ds="http://schemas.openxmlformats.org/officeDocument/2006/customXml" ds:itemID="{BAC81892-8B90-41F4-A53E-398B30C3FA2B}">
  <ds:schemaRefs/>
</ds:datastoreItem>
</file>

<file path=customXml/itemProps29.xml><?xml version="1.0" encoding="utf-8"?>
<ds:datastoreItem xmlns:ds="http://schemas.openxmlformats.org/officeDocument/2006/customXml" ds:itemID="{30E95B0D-E067-44C2-BAB6-166064437447}">
  <ds:schemaRefs/>
</ds:datastoreItem>
</file>

<file path=customXml/itemProps3.xml><?xml version="1.0" encoding="utf-8"?>
<ds:datastoreItem xmlns:ds="http://schemas.openxmlformats.org/officeDocument/2006/customXml" ds:itemID="{BD395536-915D-453E-BC8B-8289361001DE}">
  <ds:schemaRefs/>
</ds:datastoreItem>
</file>

<file path=customXml/itemProps30.xml><?xml version="1.0" encoding="utf-8"?>
<ds:datastoreItem xmlns:ds="http://schemas.openxmlformats.org/officeDocument/2006/customXml" ds:itemID="{E0CE416E-B769-4560-9CA0-D47CEF409A58}">
  <ds:schemaRefs/>
</ds:datastoreItem>
</file>

<file path=customXml/itemProps4.xml><?xml version="1.0" encoding="utf-8"?>
<ds:datastoreItem xmlns:ds="http://schemas.openxmlformats.org/officeDocument/2006/customXml" ds:itemID="{A81E4878-52DE-4CFF-B91F-7C35ED5C658D}">
  <ds:schemaRefs/>
</ds:datastoreItem>
</file>

<file path=customXml/itemProps5.xml><?xml version="1.0" encoding="utf-8"?>
<ds:datastoreItem xmlns:ds="http://schemas.openxmlformats.org/officeDocument/2006/customXml" ds:itemID="{A9C27AD4-4E90-4129-94CA-A9F6F4ED8735}">
  <ds:schemaRefs/>
</ds:datastoreItem>
</file>

<file path=customXml/itemProps6.xml><?xml version="1.0" encoding="utf-8"?>
<ds:datastoreItem xmlns:ds="http://schemas.openxmlformats.org/officeDocument/2006/customXml" ds:itemID="{CDEFBF07-A94A-4CD2-B225-FB275727DA59}">
  <ds:schemaRefs/>
</ds:datastoreItem>
</file>

<file path=customXml/itemProps7.xml><?xml version="1.0" encoding="utf-8"?>
<ds:datastoreItem xmlns:ds="http://schemas.openxmlformats.org/officeDocument/2006/customXml" ds:itemID="{DC5BC198-91B9-4647-BF13-9A4CE48AA937}">
  <ds:schemaRefs/>
</ds:datastoreItem>
</file>

<file path=customXml/itemProps8.xml><?xml version="1.0" encoding="utf-8"?>
<ds:datastoreItem xmlns:ds="http://schemas.openxmlformats.org/officeDocument/2006/customXml" ds:itemID="{69A18B66-2323-4FF5-B1D0-7609AC7846D7}">
  <ds:schemaRefs/>
</ds:datastoreItem>
</file>

<file path=customXml/itemProps9.xml><?xml version="1.0" encoding="utf-8"?>
<ds:datastoreItem xmlns:ds="http://schemas.openxmlformats.org/officeDocument/2006/customXml" ds:itemID="{71EEB03A-714F-43C9-AD48-1A1BD10DB7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Pivot1</vt:lpstr>
      <vt:lpstr>Pivot2</vt:lpstr>
      <vt:lpstr>Pivot3</vt:lpstr>
      <vt:lpstr>Pivot4</vt:lpstr>
      <vt:lpstr>Pivot5</vt:lpstr>
      <vt:lpstr>Pivot6</vt:lpstr>
      <vt:lpstr>Data</vt:lpstr>
      <vt:lpstr>Calendar</vt:lpstr>
      <vt:lpstr>WeekdayStartSelector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Avi</dc:creator>
  <cp:lastModifiedBy>Avi</cp:lastModifiedBy>
  <dcterms:created xsi:type="dcterms:W3CDTF">2015-06-25T02:22:54Z</dcterms:created>
  <dcterms:modified xsi:type="dcterms:W3CDTF">2015-06-25T06:31:49Z</dcterms:modified>
</cp:coreProperties>
</file>