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pivotCache/pivotCacheDefinition6.xml" ContentType="application/vnd.openxmlformats-officedocument.spreadsheetml.pivotCacheDefinition+xml"/>
  <Override PartName="/xl/timelineCaches/timelineCache1.xml" ContentType="application/vnd.ms-excel.timelineCache+xml"/>
  <Override PartName="/xl/timelineCaches/timelineCache2.xml" ContentType="application/vnd.ms-excel.timeline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imelines/timeline1.xml" ContentType="application/vnd.ms-excel.timelin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timelines/timeline2.xml" ContentType="application/vnd.ms-excel.timelin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idan_000\Google Drive\Excelando-Team\Blog Posts\In Progress\Sets\"/>
    </mc:Choice>
  </mc:AlternateContent>
  <bookViews>
    <workbookView xWindow="0" yWindow="0" windowWidth="25200" windowHeight="11985" activeTab="1"/>
  </bookViews>
  <sheets>
    <sheet name="Sets Example Row" sheetId="1" r:id="rId1"/>
    <sheet name="Set Example Column" sheetId="6" r:id="rId2"/>
    <sheet name="Chart Calculations" sheetId="4" state="hidden" r:id="rId3"/>
  </sheets>
  <definedNames>
    <definedName name="DietLastEnd">'Chart Calculations'!$C$5</definedName>
    <definedName name="DietRowStart">'Chart Calculations'!$C$4</definedName>
    <definedName name="EndDate" localSheetId="1">'Set Example Column'!#REF!</definedName>
    <definedName name="EndDate">'Sets Example Row'!#REF!</definedName>
    <definedName name="EndWeight" localSheetId="1">'Set Example Column'!#REF!</definedName>
    <definedName name="EndWeight">'Sets Example Row'!#REF!</definedName>
    <definedName name="ExerciseLastEnd">'Chart Calculations'!$C$23</definedName>
    <definedName name="ExerciseRowStart">'Chart Calculations'!$C$22</definedName>
    <definedName name="LossPerDay" localSheetId="1">'Set Example Column'!#REF!</definedName>
    <definedName name="LossPerDay">'Sets Example Row'!#REF!</definedName>
    <definedName name="PlanDays" localSheetId="1">'Set Example Column'!#REF!</definedName>
    <definedName name="PlanDays">'Sets Example Row'!#REF!</definedName>
    <definedName name="Slicer_EnglishProductCategoryName">#N/A</definedName>
    <definedName name="Slicer_EnglishProductCategoryName1">#N/A</definedName>
    <definedName name="Slicer_EnglishProductName">#N/A</definedName>
    <definedName name="Slicer_EnglishProductSubcategoryName">#N/A</definedName>
    <definedName name="Slicer_EnglishProductSubcategoryName1">#N/A</definedName>
    <definedName name="Slicer_Period_Selection">#N/A</definedName>
    <definedName name="Slicer_Period_Selection1">#N/A</definedName>
    <definedName name="StartDate" localSheetId="1">'Set Example Column'!#REF!</definedName>
    <definedName name="StartDate">'Sets Example Row'!#REF!</definedName>
    <definedName name="StartWeight" localSheetId="1">'Set Example Column'!#REF!</definedName>
    <definedName name="StartWeight">'Sets Example Row'!#REF!</definedName>
    <definedName name="Subtitle" localSheetId="1">'Set Example Column'!#REF!</definedName>
    <definedName name="Subtitle">'Sets Example Row'!#REF!</definedName>
    <definedName name="Timeline_FullDateAlternateKey">#N/A</definedName>
    <definedName name="Timeline_FullDateAlternateKey1">#N/A</definedName>
    <definedName name="WeightGoal" localSheetId="1">'Set Example Column'!#REF!</definedName>
    <definedName name="WeightGoal">'Sets Example Row'!#REF!</definedName>
  </definedNames>
  <calcPr calcId="152511"/>
  <pivotCaches>
    <pivotCache cacheId="0" r:id="rId4"/>
    <pivotCache cacheId="1" r:id="rId5"/>
    <pivotCache cacheId="44" r:id="rId6"/>
  </pivotCaches>
  <extLst>
    <ext xmlns:x14="http://schemas.microsoft.com/office/spreadsheetml/2009/9/main" uri="{876F7934-8845-4945-9796-88D515C7AA90}">
      <x14:pivotCaches>
        <pivotCache cacheId="3" r:id="rId7"/>
        <pivotCache cacheId="4" r:id="rId8"/>
      </x14:pivotCaches>
    </ext>
    <ext xmlns:x14="http://schemas.microsoft.com/office/spreadsheetml/2009/9/main" uri="{BBE1A952-AA13-448e-AADC-164F8A28A991}">
      <x14:slicerCaches>
        <x14:slicerCache r:id="rId9"/>
        <x14:slicerCache r:id="rId10"/>
        <x14:slicerCache r:id="rId11"/>
        <x14:slicerCache r:id="rId12"/>
        <x14:slicerCache r:id="rId13"/>
        <x14:slicerCache r:id="rId14"/>
        <x14:slicerCache r:id="rId15"/>
      </x14:slicerCaches>
    </ext>
    <ext xmlns:x14="http://schemas.microsoft.com/office/spreadsheetml/2009/9/main" uri="{79F54976-1DA5-4618-B147-4CDE4B953A38}">
      <x14:workbookPr/>
    </ext>
    <ext xmlns:x15="http://schemas.microsoft.com/office/spreadsheetml/2010/11/main" uri="{A2CB5862-8E78-49c6-8D9D-AF26E26ADB89}">
      <x15:timelineCachePivotCaches>
        <pivotCache cacheId="5" r:id="rId16"/>
      </x15:timelineCachePivotCaches>
    </ext>
    <ext xmlns:x15="http://schemas.microsoft.com/office/spreadsheetml/2010/11/main" uri="{D0CA8CA8-9F24-4464-BF8E-62219DCF47F9}">
      <x15:timelineCacheRefs>
        <x15:timelineCacheRef r:id="rId17"/>
        <x15:timelineCacheRef r:id="rId18"/>
      </x15:timelineCacheRefs>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imDate_16cf7d1a-fe67-4089-8e00-02990053747a" name="DimDate" connection="Access BookData"/>
          <x15:modelTable id="DimProduct_1b82efb8-8f55-4252-b488-11c43e3c0fec" name="DimProduct" connection="Access BookData"/>
          <x15:modelTable id="DimProductCategory_728c0bdc-49c0-4ed0-b517-b79b5cf109f2" name="DimProductCategory" connection="Access BookData"/>
          <x15:modelTable id="DimProductSubCategory_16d557fa-8016-452f-bd99-ec994e9b7ea2" name="DimProductSubCategory" connection="Access BookData"/>
          <x15:modelTable id="FactInternetSales_74df92e4-2d76-4c70-a7a3-59ed8e913cff" name="FactInternetSales" connection="Access BookData"/>
          <x15:modelTable id="ProductMaster_58eac24d-70ac-4972-9c3f-3f0c95cae5a4" name="ProductMaster" connection="Access BookData"/>
          <x15:modelTable id="tbl_PeriodSelection" name="tbl_PeriodSelection" connection="Connection"/>
        </x15:modelTables>
        <x15:modelRelationships>
          <x15:modelRelationship fromTable="DimProduct" fromColumn="ProductSubcategoryKey" toTable="DimProductSubCategory" toColumn="ProductSubcategoryKey"/>
          <x15:modelRelationship fromTable="DimProductSubCategory" fromColumn="ProductCategoryKey" toTable="DimProductCategory" toColumn="ProductCategoryKey"/>
          <x15:modelRelationship fromTable="FactInternetSales" fromColumn="OrderDateKey" toTable="DimDate" toColumn="DateKey"/>
          <x15:modelRelationship fromTable="FactInternetSales" fromColumn="ProductKey" toTable="DimProduct" toColumn="ProductKey"/>
          <x15:modelRelationship fromTable="FactInternetSales" fromColumn="ProductKey" toTable="ProductMaster" toColumn="ProductKey"/>
        </x15:modelRelationships>
      </x15:dataModel>
    </ext>
  </extLst>
</workbook>
</file>

<file path=xl/calcChain.xml><?xml version="1.0" encoding="utf-8"?>
<calcChain xmlns="http://schemas.openxmlformats.org/spreadsheetml/2006/main">
  <c r="C22" i="4" l="1"/>
  <c r="C23" i="4" s="1"/>
  <c r="C4" i="4"/>
  <c r="C5" i="4" l="1"/>
  <c r="H18" i="4" s="1"/>
  <c r="F36" i="4"/>
  <c r="F33" i="4"/>
  <c r="F30" i="4"/>
  <c r="F27" i="4"/>
  <c r="F24" i="4"/>
  <c r="F23" i="4"/>
  <c r="G32" i="4"/>
  <c r="G29" i="4"/>
  <c r="G26" i="4"/>
  <c r="G23" i="4"/>
  <c r="G36" i="4"/>
  <c r="D35" i="4"/>
  <c r="E35" i="4" s="1"/>
  <c r="G33" i="4"/>
  <c r="D32" i="4"/>
  <c r="E32" i="4" s="1"/>
  <c r="G30" i="4"/>
  <c r="D29" i="4"/>
  <c r="E29" i="4" s="1"/>
  <c r="G27" i="4"/>
  <c r="D26" i="4"/>
  <c r="E26" i="4" s="1"/>
  <c r="G24" i="4"/>
  <c r="D23" i="4"/>
  <c r="E23" i="4" s="1"/>
  <c r="G34" i="4"/>
  <c r="G31" i="4"/>
  <c r="G28" i="4"/>
  <c r="G25" i="4"/>
  <c r="F35" i="4"/>
  <c r="F29" i="4"/>
  <c r="D34" i="4"/>
  <c r="E34" i="4" s="1"/>
  <c r="F34" i="4"/>
  <c r="F31" i="4"/>
  <c r="F28" i="4"/>
  <c r="F25" i="4"/>
  <c r="D36" i="4"/>
  <c r="E36" i="4" s="1"/>
  <c r="D33" i="4"/>
  <c r="E33" i="4" s="1"/>
  <c r="D30" i="4"/>
  <c r="E30" i="4" s="1"/>
  <c r="D27" i="4"/>
  <c r="E27" i="4" s="1"/>
  <c r="D24" i="4"/>
  <c r="E24" i="4" s="1"/>
  <c r="F32" i="4"/>
  <c r="F26" i="4"/>
  <c r="G35" i="4"/>
  <c r="D31" i="4"/>
  <c r="E31" i="4" s="1"/>
  <c r="D28" i="4"/>
  <c r="E28" i="4" s="1"/>
  <c r="D25" i="4"/>
  <c r="E25" i="4" s="1"/>
  <c r="G11" i="4" l="1"/>
  <c r="F8" i="4"/>
  <c r="H8" i="4"/>
  <c r="H17" i="4"/>
  <c r="H7" i="4"/>
  <c r="G7" i="4"/>
  <c r="F7" i="4"/>
  <c r="H16" i="4"/>
  <c r="H6" i="4"/>
  <c r="D16" i="4"/>
  <c r="E16" i="4" s="1"/>
  <c r="D14" i="4"/>
  <c r="E14" i="4" s="1"/>
  <c r="H14" i="4"/>
  <c r="G17" i="4"/>
  <c r="D6" i="4"/>
  <c r="E6" i="4" s="1"/>
  <c r="D10" i="4"/>
  <c r="E10" i="4" s="1"/>
  <c r="H13" i="4"/>
  <c r="G16" i="4"/>
  <c r="F16" i="4"/>
  <c r="D5" i="4"/>
  <c r="E5" i="4" s="1"/>
  <c r="H10" i="4"/>
  <c r="G15" i="4"/>
  <c r="F9" i="4"/>
  <c r="I17" i="4"/>
  <c r="I16" i="4"/>
  <c r="H12" i="4"/>
  <c r="H5" i="4"/>
  <c r="G10" i="4"/>
  <c r="F15" i="4"/>
  <c r="D13" i="4"/>
  <c r="E13" i="4" s="1"/>
  <c r="I15" i="4"/>
  <c r="H11" i="4"/>
  <c r="G18" i="4"/>
  <c r="G9" i="4"/>
  <c r="F12" i="4"/>
  <c r="D12" i="4"/>
  <c r="E12" i="4" s="1"/>
  <c r="I8" i="4"/>
  <c r="D17" i="4"/>
  <c r="E17" i="4" s="1"/>
  <c r="G13" i="4"/>
  <c r="G6" i="4"/>
  <c r="F14" i="4"/>
  <c r="F6" i="4"/>
  <c r="D9" i="4"/>
  <c r="E9" i="4" s="1"/>
  <c r="I13" i="4"/>
  <c r="H15" i="4"/>
  <c r="H9" i="4"/>
  <c r="I7" i="4"/>
  <c r="G12" i="4"/>
  <c r="G5" i="4"/>
  <c r="F13" i="4"/>
  <c r="D18" i="4"/>
  <c r="E18" i="4" s="1"/>
  <c r="D7" i="4"/>
  <c r="E7" i="4" s="1"/>
  <c r="I11" i="4"/>
  <c r="I10" i="4"/>
  <c r="I9" i="4"/>
  <c r="G14" i="4"/>
  <c r="G8" i="4"/>
  <c r="F18" i="4"/>
  <c r="F10" i="4"/>
  <c r="D15" i="4"/>
  <c r="E15" i="4" s="1"/>
  <c r="D8" i="4"/>
  <c r="E8" i="4" s="1"/>
  <c r="I14" i="4"/>
  <c r="I6" i="4"/>
  <c r="F17" i="4"/>
  <c r="F11" i="4"/>
  <c r="F5" i="4"/>
  <c r="D11" i="4"/>
  <c r="E11" i="4" s="1"/>
  <c r="I18" i="4"/>
  <c r="I12" i="4"/>
  <c r="I5" i="4"/>
</calcChain>
</file>

<file path=xl/connections.xml><?xml version="1.0" encoding="utf-8"?>
<connections xmlns="http://schemas.openxmlformats.org/spreadsheetml/2006/main">
  <connection id="1" name="Access BookData" type="100" refreshedVersion="5">
    <extLst>
      <ext xmlns:x15="http://schemas.microsoft.com/office/spreadsheetml/2010/11/main" uri="{DE250136-89BD-433C-8126-D09CA5730AF9}">
        <x15:connection id="85682a70-3812-4d8a-b3ca-88892920d2b3"/>
      </ext>
    </extLst>
  </connection>
  <connection id="2" name="Connection" type="104" refreshedVersion="0" background="1">
    <extLst>
      <ext xmlns:x15="http://schemas.microsoft.com/office/spreadsheetml/2010/11/main" uri="{DE250136-89BD-433C-8126-D09CA5730AF9}">
        <x15:connection id="tbl_PeriodSelection"/>
      </ext>
    </extLst>
  </connection>
  <connection id="3" keepAlive="1" name="ThisWorkbookDataModel" description="Data Model"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<sst xmlns="http://schemas.openxmlformats.org/spreadsheetml/2006/main" count="79" uniqueCount="67">
  <si>
    <t>Last diet entry</t>
  </si>
  <si>
    <t>Starting row</t>
  </si>
  <si>
    <t>DATE</t>
  </si>
  <si>
    <t>DAY</t>
  </si>
  <si>
    <t>Num</t>
  </si>
  <si>
    <t>CALORIES BURNED</t>
  </si>
  <si>
    <t>DURATION (MIN)</t>
  </si>
  <si>
    <t>FIBER</t>
  </si>
  <si>
    <t>SUGARS</t>
  </si>
  <si>
    <t>CALORIES</t>
  </si>
  <si>
    <t>EXERCISE ANALYSIS CHARTING DATA</t>
  </si>
  <si>
    <t>DIET ANALYSIS CHARTING DATA</t>
  </si>
  <si>
    <t>CARBS</t>
  </si>
  <si>
    <t>Sales</t>
  </si>
  <si>
    <t>Sales Product Quantiy</t>
  </si>
  <si>
    <t>2003 July</t>
  </si>
  <si>
    <t>2003 August</t>
  </si>
  <si>
    <t>2003 September</t>
  </si>
  <si>
    <t>2003 October</t>
  </si>
  <si>
    <t>2003 November</t>
  </si>
  <si>
    <t>2003 December</t>
  </si>
  <si>
    <t>2004 January</t>
  </si>
  <si>
    <t>2004 February</t>
  </si>
  <si>
    <t>2004 March</t>
  </si>
  <si>
    <t>2004 April</t>
  </si>
  <si>
    <t>2004 May</t>
  </si>
  <si>
    <t>2004 June</t>
  </si>
  <si>
    <t>2004 July</t>
  </si>
  <si>
    <t>Order Quantity Over Time</t>
  </si>
  <si>
    <t>Period</t>
  </si>
  <si>
    <t>Average Price</t>
  </si>
  <si>
    <r>
      <t xml:space="preserve">Sales Over Time - </t>
    </r>
    <r>
      <rPr>
        <sz val="12"/>
        <color theme="0"/>
        <rFont val="Arial Black"/>
        <family val="2"/>
        <scheme val="major"/>
      </rPr>
      <t>Line represent the average price</t>
    </r>
  </si>
  <si>
    <t>Product Category, Product Subcategory, Product Analysis</t>
  </si>
  <si>
    <t>Row Labels</t>
  </si>
  <si>
    <t>Column Labels</t>
  </si>
  <si>
    <t>2003 Q-3</t>
  </si>
  <si>
    <t>2003 Q-4</t>
  </si>
  <si>
    <t>2004 Q-1</t>
  </si>
  <si>
    <t>2004 Q-2</t>
  </si>
  <si>
    <t>2004 Q-3</t>
  </si>
  <si>
    <t>Accessories</t>
  </si>
  <si>
    <t>Bikes</t>
  </si>
  <si>
    <t>Clothing</t>
  </si>
  <si>
    <t>2001 July</t>
  </si>
  <si>
    <t>2001 August</t>
  </si>
  <si>
    <t>2001 September</t>
  </si>
  <si>
    <t>2001 October</t>
  </si>
  <si>
    <t>2001 November</t>
  </si>
  <si>
    <t>2001 December</t>
  </si>
  <si>
    <t>2002 January</t>
  </si>
  <si>
    <t>2002 February</t>
  </si>
  <si>
    <t>2002 March</t>
  </si>
  <si>
    <t>2002 April</t>
  </si>
  <si>
    <t>2002 May</t>
  </si>
  <si>
    <t>2002 June</t>
  </si>
  <si>
    <t>2002 July</t>
  </si>
  <si>
    <t>2002 August</t>
  </si>
  <si>
    <t>2002 September</t>
  </si>
  <si>
    <t>2002 October</t>
  </si>
  <si>
    <t>2002 November</t>
  </si>
  <si>
    <t>2002 December</t>
  </si>
  <si>
    <t>2003 January</t>
  </si>
  <si>
    <t>2003 February</t>
  </si>
  <si>
    <t>2003 March</t>
  </si>
  <si>
    <t>2003 April</t>
  </si>
  <si>
    <t>2003 May</t>
  </si>
  <si>
    <t>2003 June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</si>
</sst>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0\);\$#,##0.00"/>
  </numFmts>
  <fonts count="9" x14ac:knownFonts="1">
    <font>
      <sz val="11"/>
      <color theme="1"/>
      <name val="Arial"/>
      <family val="2"/>
      <scheme val="minor"/>
    </font>
    <font>
      <sz val="24"/>
      <color theme="1" tint="0.24994659260841701"/>
      <name val="Arial Black"/>
      <family val="2"/>
      <scheme val="major"/>
    </font>
    <font>
      <sz val="12"/>
      <color theme="1" tint="0.24994659260841701"/>
      <name val="Arial"/>
      <family val="2"/>
      <scheme val="minor"/>
    </font>
    <font>
      <sz val="14"/>
      <color theme="0"/>
      <name val="Arial Black"/>
      <family val="2"/>
      <scheme val="major"/>
    </font>
    <font>
      <sz val="11"/>
      <name val="Arial"/>
      <family val="2"/>
      <scheme val="minor"/>
    </font>
    <font>
      <b/>
      <sz val="11"/>
      <name val="Arial"/>
      <family val="2"/>
      <scheme val="minor"/>
    </font>
    <font>
      <sz val="8"/>
      <name val="Arial"/>
      <family val="2"/>
      <scheme val="minor"/>
    </font>
    <font>
      <sz val="12"/>
      <color theme="0"/>
      <name val="Arial Black"/>
      <family val="2"/>
      <scheme val="major"/>
    </font>
    <font>
      <sz val="11"/>
      <color theme="1"/>
      <name val="Segoe UI Symbol"/>
    </font>
  </fonts>
  <fills count="4">
    <fill>
      <patternFill patternType="none"/>
    </fill>
    <fill>
      <patternFill patternType="gray125"/>
    </fill>
    <fill>
      <patternFill patternType="solid">
        <fgColor theme="6"/>
        <bgColor indexed="64"/>
      </patternFill>
    </fill>
    <fill>
      <patternFill patternType="solid">
        <fgColor theme="0"/>
        <bgColor indexed="64"/>
      </patternFill>
    </fill>
  </fills>
  <borders count="5">
    <border>
      <left/>
      <right/>
      <top/>
      <bottom/>
      <diagonal/>
    </border>
    <border>
      <left/>
      <right/>
      <top/>
      <bottom style="thin">
        <color theme="0" tint="-0.34998626667073579"/>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style="medium">
        <color theme="6" tint="-0.24994659260841701"/>
      </top>
      <bottom/>
      <diagonal/>
    </border>
  </borders>
  <cellStyleXfs count="4">
    <xf numFmtId="0" fontId="0" fillId="0" borderId="0">
      <alignment vertical="center"/>
    </xf>
    <xf numFmtId="0" fontId="1" fillId="0" borderId="1" applyNumberFormat="0" applyFill="0" applyProtection="0"/>
    <xf numFmtId="0" fontId="2" fillId="0" borderId="0" applyNumberFormat="0" applyFill="0" applyProtection="0">
      <alignment vertical="center"/>
    </xf>
    <xf numFmtId="0" fontId="3" fillId="2" borderId="0" applyNumberFormat="0" applyProtection="0">
      <alignment horizontal="left" vertical="center" indent="1"/>
    </xf>
  </cellStyleXfs>
  <cellXfs count="25">
    <xf numFmtId="0" fontId="0" fillId="0" borderId="0" xfId="0">
      <alignment vertical="center"/>
    </xf>
    <xf numFmtId="0" fontId="4" fillId="3" borderId="0" xfId="0" applyFont="1" applyFill="1" applyBorder="1">
      <alignment vertical="center"/>
    </xf>
    <xf numFmtId="0" fontId="4" fillId="0" borderId="0" xfId="0" applyFont="1" applyFill="1" applyBorder="1">
      <alignment vertical="center"/>
    </xf>
    <xf numFmtId="0" fontId="4" fillId="0" borderId="0" xfId="0" applyFont="1">
      <alignment vertical="center"/>
    </xf>
    <xf numFmtId="0" fontId="0" fillId="0" borderId="0" xfId="0" applyFill="1">
      <alignment vertical="center"/>
    </xf>
    <xf numFmtId="0" fontId="5" fillId="0" borderId="2" xfId="0" applyFont="1" applyFill="1" applyBorder="1">
      <alignment vertical="center"/>
    </xf>
    <xf numFmtId="14" fontId="6" fillId="0" borderId="2" xfId="0" applyNumberFormat="1" applyFont="1" applyFill="1" applyBorder="1">
      <alignment vertical="center"/>
    </xf>
    <xf numFmtId="0" fontId="6" fillId="0" borderId="2" xfId="0" applyFont="1" applyFill="1" applyBorder="1">
      <alignment vertical="center"/>
    </xf>
    <xf numFmtId="14" fontId="6" fillId="0" borderId="3" xfId="0" applyNumberFormat="1" applyFont="1" applyFill="1" applyBorder="1">
      <alignment vertical="center"/>
    </xf>
    <xf numFmtId="0" fontId="4" fillId="0" borderId="2" xfId="0" applyFont="1" applyFill="1" applyBorder="1">
      <alignment vertical="center"/>
    </xf>
    <xf numFmtId="0" fontId="4" fillId="0" borderId="2" xfId="0" applyNumberFormat="1" applyFont="1" applyFill="1" applyBorder="1">
      <alignment vertical="center"/>
    </xf>
    <xf numFmtId="0" fontId="0" fillId="0" borderId="0" xfId="0" pivotButton="1">
      <alignment vertical="center"/>
    </xf>
    <xf numFmtId="0" fontId="0" fillId="0" borderId="0" xfId="0" applyAlignment="1">
      <alignment horizontal="left" vertical="center"/>
    </xf>
    <xf numFmtId="164" fontId="0" fillId="0" borderId="0" xfId="0" applyNumberFormat="1">
      <alignment vertical="center"/>
    </xf>
    <xf numFmtId="0" fontId="0" fillId="0" borderId="4" xfId="0" applyBorder="1">
      <alignment vertical="center"/>
    </xf>
    <xf numFmtId="0" fontId="4" fillId="3" borderId="4" xfId="0" applyFont="1" applyFill="1" applyBorder="1">
      <alignment vertical="center"/>
    </xf>
    <xf numFmtId="0" fontId="8" fillId="0" borderId="0" xfId="0" pivotButton="1" applyFont="1">
      <alignment vertical="center"/>
    </xf>
    <xf numFmtId="0" fontId="8" fillId="0" borderId="0" xfId="0" applyFont="1">
      <alignment vertical="center"/>
    </xf>
    <xf numFmtId="0" fontId="8" fillId="0" borderId="0" xfId="0" applyFont="1" applyAlignment="1">
      <alignment horizontal="left" vertical="center"/>
    </xf>
    <xf numFmtId="164" fontId="8" fillId="0" borderId="0" xfId="0" applyNumberFormat="1" applyFont="1">
      <alignment vertical="center"/>
    </xf>
    <xf numFmtId="4" fontId="8" fillId="0" borderId="0" xfId="0" applyNumberFormat="1" applyFont="1">
      <alignment vertical="center"/>
    </xf>
    <xf numFmtId="0" fontId="3" fillId="2" borderId="0" xfId="3">
      <alignment horizontal="left" vertical="center" indent="1"/>
    </xf>
    <xf numFmtId="0" fontId="3" fillId="2" borderId="0" xfId="3" applyAlignment="1">
      <alignment horizontal="left" vertical="center" indent="1"/>
    </xf>
    <xf numFmtId="0" fontId="3" fillId="2" borderId="0" xfId="3" applyAlignment="1">
      <alignment horizontal="center" vertical="center"/>
    </xf>
    <xf numFmtId="0" fontId="1" fillId="0" borderId="1" xfId="1" applyFill="1"/>
  </cellXfs>
  <cellStyles count="4">
    <cellStyle name="Heading 1" xfId="1" builtinId="16" customBuiltin="1"/>
    <cellStyle name="Heading 2" xfId="2" builtinId="17" customBuiltin="1"/>
    <cellStyle name="Heading 3" xfId="3" builtinId="18" customBuiltin="1"/>
    <cellStyle name="Normal" xfId="0" builtinId="0" customBuiltin="1"/>
  </cellStyles>
  <dxfs count="23">
    <dxf>
      <font>
        <name val="Segoe UI Symbol"/>
        <scheme val="none"/>
      </font>
    </dxf>
    <dxf>
      <font>
        <name val="Segoe UI Symbol"/>
        <scheme val="none"/>
      </font>
    </dxf>
    <dxf>
      <font>
        <name val="Segoe UI Symbol"/>
        <scheme val="none"/>
      </font>
    </dxf>
    <dxf>
      <font>
        <name val="Segoe UI Symbol"/>
        <scheme val="none"/>
      </font>
    </dxf>
    <dxf>
      <font>
        <name val="Segoe UI Symbol"/>
        <scheme val="none"/>
      </font>
    </dxf>
    <dxf>
      <font>
        <name val="Segoe UI Symbol"/>
        <scheme val="none"/>
      </font>
    </dxf>
    <dxf>
      <fill>
        <patternFill patternType="solid">
          <fgColor theme="6" tint="0.79998168889431442"/>
          <bgColor theme="6" tint="0.79998168889431442"/>
        </patternFill>
      </fill>
    </dxf>
    <dxf>
      <fill>
        <patternFill patternType="solid">
          <fgColor theme="6" tint="0.79998168889431442"/>
          <bgColor theme="6" tint="0.79998168889431442"/>
        </patternFill>
      </fill>
    </dxf>
    <dxf>
      <font>
        <b/>
        <color theme="1"/>
      </font>
    </dxf>
    <dxf>
      <font>
        <b/>
        <color theme="1"/>
      </font>
      <fill>
        <patternFill patternType="solid">
          <fgColor theme="6" tint="0.79998168889431442"/>
          <bgColor theme="6" tint="0.79998168889431442"/>
        </patternFill>
      </fill>
    </dxf>
    <dxf>
      <font>
        <b/>
        <color theme="1"/>
      </font>
    </dxf>
    <dxf>
      <font>
        <b/>
        <color theme="1"/>
      </font>
      <fill>
        <patternFill patternType="solid">
          <fgColor theme="6" tint="0.59999389629810485"/>
          <bgColor theme="6" tint="0.59999389629810485"/>
        </patternFill>
      </fill>
    </dxf>
    <dxf>
      <font>
        <b/>
        <color theme="1"/>
      </font>
      <border>
        <left style="medium">
          <color theme="6" tint="0.59999389629810485"/>
        </left>
        <right style="medium">
          <color theme="6" tint="0.59999389629810485"/>
        </right>
        <top style="medium">
          <color theme="6" tint="0.59999389629810485"/>
        </top>
        <bottom style="medium">
          <color theme="6" tint="0.59999389629810485"/>
        </bottom>
      </border>
    </dxf>
    <dxf>
      <border>
        <left style="thin">
          <color theme="6" tint="0.39997558519241921"/>
        </left>
        <right style="thin">
          <color theme="6" tint="0.39997558519241921"/>
        </right>
      </border>
    </dxf>
    <dxf>
      <border>
        <top style="thin">
          <color theme="6" tint="0.39997558519241921"/>
        </top>
        <bottom style="thin">
          <color theme="6" tint="0.39997558519241921"/>
        </bottom>
        <horizontal style="thin">
          <color theme="6" tint="0.39997558519241921"/>
        </horizontal>
      </border>
    </dxf>
    <dxf>
      <font>
        <b/>
        <color theme="1"/>
      </font>
      <border>
        <top style="thin">
          <color theme="6" tint="-0.249977111117893"/>
        </top>
        <bottom style="medium">
          <color theme="6" tint="-0.249977111117893"/>
        </bottom>
      </border>
    </dxf>
    <dxf>
      <font>
        <b/>
        <color theme="0"/>
      </font>
      <fill>
        <patternFill patternType="solid">
          <fgColor theme="6"/>
          <bgColor theme="6"/>
        </patternFill>
      </fill>
      <border>
        <top style="medium">
          <color theme="6" tint="-0.249977111117893"/>
        </top>
      </border>
    </dxf>
    <dxf>
      <font>
        <color theme="1"/>
      </font>
      <border>
        <left style="thin">
          <color theme="0" tint="-0.34998626667073579"/>
        </left>
        <right style="thin">
          <color theme="0" tint="-0.34998626667073579"/>
        </right>
        <top style="thin">
          <color theme="0" tint="-0.34998626667073579"/>
        </top>
        <bottom style="thin">
          <color theme="0" tint="-0.34998626667073579"/>
        </bottom>
      </border>
    </dxf>
    <dxf>
      <font>
        <color theme="1" tint="0.24994659260841701"/>
      </font>
      <fill>
        <patternFill patternType="solid">
          <fgColor theme="6" tint="0.79995117038483843"/>
          <bgColor theme="0" tint="-4.9989318521683403E-2"/>
        </patternFill>
      </fill>
      <border diagonalUp="0" diagonalDown="0">
        <left/>
        <right/>
        <top/>
        <bottom/>
        <vertical/>
        <horizontal/>
      </border>
    </dxf>
    <dxf>
      <font>
        <b/>
        <i val="0"/>
        <color theme="1" tint="0.24994659260841701"/>
      </font>
    </dxf>
    <dxf>
      <font>
        <b/>
        <i val="0"/>
        <color theme="1" tint="0.24994659260841701"/>
      </font>
      <border>
        <top style="double">
          <color theme="6"/>
        </top>
        <bottom style="thin">
          <color theme="6"/>
        </bottom>
      </border>
    </dxf>
    <dxf>
      <font>
        <b/>
        <i val="0"/>
        <color theme="0"/>
      </font>
      <fill>
        <patternFill patternType="solid">
          <fgColor theme="6"/>
          <bgColor theme="6"/>
        </patternFill>
      </fill>
      <border diagonalUp="0" diagonalDown="0">
        <left/>
        <right/>
        <top/>
        <bottom/>
        <vertical/>
        <horizontal/>
      </border>
    </dxf>
    <dxf>
      <font>
        <b val="0"/>
        <i val="0"/>
        <color theme="1" tint="0.24994659260841701"/>
      </font>
      <border diagonalUp="0" diagonalDown="0">
        <left/>
        <right/>
        <top/>
        <bottom/>
        <vertical/>
        <horizontal/>
      </border>
    </dxf>
  </dxfs>
  <tableStyles count="2" defaultTableStyle="Diet and exercise journal Table" defaultPivotStyle="PivotStyleMedium11">
    <tableStyle name="Diet and exercise journal Table" pivot="0" count="5">
      <tableStyleElement type="wholeTable" dxfId="22"/>
      <tableStyleElement type="headerRow" dxfId="21"/>
      <tableStyleElement type="totalRow" dxfId="20"/>
      <tableStyleElement type="firstColumn" dxfId="19"/>
      <tableStyleElement type="firstRowStripe" dxfId="18"/>
    </tableStyle>
    <tableStyle name="PivotStyleMedium11 2" table="0" count="12">
      <tableStyleElement type="wholeTable" dxfId="17"/>
      <tableStyleElement type="headerRow" dxfId="16"/>
      <tableStyleElement type="totalRow" dxfId="15"/>
      <tableStyleElement type="firstRowStripe" dxfId="14"/>
      <tableStyleElement type="firstColumnStripe" dxfId="13"/>
      <tableStyleElement type="firstSubtotalColumn" dxfId="12"/>
      <tableStyleElement type="firstSubtotalRow" dxfId="11"/>
      <tableStyleElement type="secondSubtotalRow" dxfId="10"/>
      <tableStyleElement type="firstRowSubheading" dxfId="9"/>
      <tableStyleElement type="secondRowSubheading" dxfId="8"/>
      <tableStyleElement type="pageFieldLabels" dxfId="7"/>
      <tableStyleElement type="pageFieldValues" dxfId="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5.xml"/><Relationship Id="rId18" Type="http://schemas.microsoft.com/office/2011/relationships/timelineCache" Target="timelineCaches/timelineCache2.xml"/><Relationship Id="rId26" Type="http://schemas.openxmlformats.org/officeDocument/2006/relationships/customXml" Target="../customXml/item2.xml"/><Relationship Id="rId39" Type="http://schemas.openxmlformats.org/officeDocument/2006/relationships/customXml" Target="../customXml/item15.xml"/><Relationship Id="rId21" Type="http://schemas.openxmlformats.org/officeDocument/2006/relationships/styles" Target="styles.xml"/><Relationship Id="rId34" Type="http://schemas.openxmlformats.org/officeDocument/2006/relationships/customXml" Target="../customXml/item10.xml"/><Relationship Id="rId42" Type="http://schemas.openxmlformats.org/officeDocument/2006/relationships/customXml" Target="../customXml/item18.xml"/><Relationship Id="rId47" Type="http://schemas.openxmlformats.org/officeDocument/2006/relationships/customXml" Target="../customXml/item23.xml"/><Relationship Id="rId50" Type="http://schemas.openxmlformats.org/officeDocument/2006/relationships/customXml" Target="../customXml/item26.xml"/><Relationship Id="rId7" Type="http://schemas.openxmlformats.org/officeDocument/2006/relationships/pivotCacheDefinition" Target="pivotCache/pivotCacheDefinition4.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9" Type="http://schemas.openxmlformats.org/officeDocument/2006/relationships/customXml" Target="../customXml/item5.xml"/><Relationship Id="rId11" Type="http://schemas.microsoft.com/office/2007/relationships/slicerCache" Target="slicerCaches/slicerCache3.xml"/><Relationship Id="rId24" Type="http://schemas.openxmlformats.org/officeDocument/2006/relationships/calcChain" Target="calcChain.xml"/><Relationship Id="rId32" Type="http://schemas.openxmlformats.org/officeDocument/2006/relationships/customXml" Target="../customXml/item8.xml"/><Relationship Id="rId37" Type="http://schemas.openxmlformats.org/officeDocument/2006/relationships/customXml" Target="../customXml/item13.xml"/><Relationship Id="rId40" Type="http://schemas.openxmlformats.org/officeDocument/2006/relationships/customXml" Target="../customXml/item16.xml"/><Relationship Id="rId45" Type="http://schemas.openxmlformats.org/officeDocument/2006/relationships/customXml" Target="../customXml/item21.xml"/><Relationship Id="rId5" Type="http://schemas.openxmlformats.org/officeDocument/2006/relationships/pivotCacheDefinition" Target="pivotCache/pivotCacheDefinition2.xml"/><Relationship Id="rId15" Type="http://schemas.microsoft.com/office/2007/relationships/slicerCache" Target="slicerCaches/slicerCache7.xml"/><Relationship Id="rId23" Type="http://schemas.openxmlformats.org/officeDocument/2006/relationships/powerPivotData" Target="model/item.data"/><Relationship Id="rId28" Type="http://schemas.openxmlformats.org/officeDocument/2006/relationships/customXml" Target="../customXml/item4.xml"/><Relationship Id="rId36" Type="http://schemas.openxmlformats.org/officeDocument/2006/relationships/customXml" Target="../customXml/item12.xml"/><Relationship Id="rId49" Type="http://schemas.openxmlformats.org/officeDocument/2006/relationships/customXml" Target="../customXml/item25.xml"/><Relationship Id="rId10" Type="http://schemas.microsoft.com/office/2007/relationships/slicerCache" Target="slicerCaches/slicerCache2.xml"/><Relationship Id="rId19" Type="http://schemas.openxmlformats.org/officeDocument/2006/relationships/theme" Target="theme/theme1.xml"/><Relationship Id="rId31" Type="http://schemas.openxmlformats.org/officeDocument/2006/relationships/customXml" Target="../customXml/item7.xml"/><Relationship Id="rId44" Type="http://schemas.openxmlformats.org/officeDocument/2006/relationships/customXml" Target="../customXml/item20.xml"/><Relationship Id="rId4" Type="http://schemas.openxmlformats.org/officeDocument/2006/relationships/pivotCacheDefinition" Target="pivotCache/pivotCacheDefinition1.xml"/><Relationship Id="rId9" Type="http://schemas.microsoft.com/office/2007/relationships/slicerCache" Target="slicerCaches/slicerCache1.xml"/><Relationship Id="rId14" Type="http://schemas.microsoft.com/office/2007/relationships/slicerCache" Target="slicerCaches/slicerCache6.xml"/><Relationship Id="rId22" Type="http://schemas.openxmlformats.org/officeDocument/2006/relationships/sharedStrings" Target="sharedStrings.xml"/><Relationship Id="rId27" Type="http://schemas.openxmlformats.org/officeDocument/2006/relationships/customXml" Target="../customXml/item3.xml"/><Relationship Id="rId30" Type="http://schemas.openxmlformats.org/officeDocument/2006/relationships/customXml" Target="../customXml/item6.xml"/><Relationship Id="rId35" Type="http://schemas.openxmlformats.org/officeDocument/2006/relationships/customXml" Target="../customXml/item11.xml"/><Relationship Id="rId43" Type="http://schemas.openxmlformats.org/officeDocument/2006/relationships/customXml" Target="../customXml/item19.xml"/><Relationship Id="rId48" Type="http://schemas.openxmlformats.org/officeDocument/2006/relationships/customXml" Target="../customXml/item24.xml"/><Relationship Id="rId8" Type="http://schemas.openxmlformats.org/officeDocument/2006/relationships/pivotCacheDefinition" Target="pivotCache/pivotCacheDefinition5.xml"/><Relationship Id="rId3" Type="http://schemas.openxmlformats.org/officeDocument/2006/relationships/worksheet" Target="worksheets/sheet3.xml"/><Relationship Id="rId12" Type="http://schemas.microsoft.com/office/2007/relationships/slicerCache" Target="slicerCaches/slicerCache4.xml"/><Relationship Id="rId17" Type="http://schemas.microsoft.com/office/2011/relationships/timelineCache" Target="timelineCaches/timelineCache1.xml"/><Relationship Id="rId25" Type="http://schemas.openxmlformats.org/officeDocument/2006/relationships/customXml" Target="../customXml/item1.xml"/><Relationship Id="rId33" Type="http://schemas.openxmlformats.org/officeDocument/2006/relationships/customXml" Target="../customXml/item9.xml"/><Relationship Id="rId38" Type="http://schemas.openxmlformats.org/officeDocument/2006/relationships/customXml" Target="../customXml/item14.xml"/><Relationship Id="rId46" Type="http://schemas.openxmlformats.org/officeDocument/2006/relationships/customXml" Target="../customXml/item22.xml"/><Relationship Id="rId20" Type="http://schemas.openxmlformats.org/officeDocument/2006/relationships/connections" Target="connections.xml"/><Relationship Id="rId41" Type="http://schemas.openxmlformats.org/officeDocument/2006/relationships/customXml" Target="../customXml/item17.xml"/><Relationship Id="rId1" Type="http://schemas.openxmlformats.org/officeDocument/2006/relationships/worksheet" Target="worksheets/sheet1.xml"/><Relationship Id="rId6" Type="http://schemas.openxmlformats.org/officeDocument/2006/relationships/pivotCacheDefinition" Target="pivotCache/pivotCacheDefinition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[Dynamic Charting.xlsx]Sets Example Row!PivotTable1</c:name>
    <c:fmtId val="1"/>
  </c:pivotSource>
  <c:chart>
    <c:autoTitleDeleted val="1"/>
    <c:pivotFmts>
      <c:pivotFmt>
        <c:idx val="0"/>
        <c:spPr>
          <a:solidFill>
            <a:schemeClr val="accent3">
              <a:lumMod val="60000"/>
              <a:lumOff val="40000"/>
            </a:schemeClr>
          </a:solidFill>
          <a:ln>
            <a:solidFill>
              <a:schemeClr val="tx1"/>
            </a:solidFill>
          </a:ln>
          <a:effectLst/>
        </c:spPr>
        <c:marker>
          <c:symbol val="none"/>
        </c:marker>
      </c:pivotFmt>
      <c:pivotFmt>
        <c:idx val="1"/>
        <c:spPr>
          <a:ln w="28575" cap="rnd">
            <a:solidFill>
              <a:schemeClr val="accent2">
                <a:lumMod val="75000"/>
              </a:schemeClr>
            </a:solidFill>
            <a:prstDash val="solid"/>
            <a:round/>
          </a:ln>
          <a:effectLst/>
        </c:spPr>
        <c:marker>
          <c:symbol val="none"/>
        </c:marker>
      </c:pivotFmt>
    </c:pivotFmts>
    <c:plotArea>
      <c:layout/>
      <c:barChart>
        <c:barDir val="col"/>
        <c:grouping val="clustered"/>
        <c:varyColors val="0"/>
        <c:ser>
          <c:idx val="0"/>
          <c:order val="0"/>
          <c:tx>
            <c:strRef>
              <c:f>'Sets Example Row'!$M$8</c:f>
              <c:strCache>
                <c:ptCount val="1"/>
                <c:pt idx="0">
                  <c:v>Sales</c:v>
                </c:pt>
              </c:strCache>
            </c:strRef>
          </c:tx>
          <c:spPr>
            <a:solidFill>
              <a:schemeClr val="accent3">
                <a:lumMod val="60000"/>
                <a:lumOff val="40000"/>
              </a:schemeClr>
            </a:solidFill>
            <a:ln>
              <a:solidFill>
                <a:schemeClr val="tx1"/>
              </a:solidFill>
            </a:ln>
            <a:effectLst/>
          </c:spPr>
          <c:invertIfNegative val="0"/>
          <c:cat>
            <c:strRef>
              <c:f>'Sets Example Row'!$L$9:$L$13</c:f>
              <c:strCache>
                <c:ptCount val="5"/>
                <c:pt idx="0">
                  <c:v>2003 Q-3</c:v>
                </c:pt>
                <c:pt idx="1">
                  <c:v>2003 Q-4</c:v>
                </c:pt>
                <c:pt idx="2">
                  <c:v>2004 Q-1</c:v>
                </c:pt>
                <c:pt idx="3">
                  <c:v>2004 Q-2</c:v>
                </c:pt>
                <c:pt idx="4">
                  <c:v>2004 Q-3</c:v>
                </c:pt>
              </c:strCache>
            </c:strRef>
          </c:cat>
          <c:val>
            <c:numRef>
              <c:f>'Sets Example Row'!$M$9:$M$13</c:f>
              <c:numCache>
                <c:formatCode>\$#,##0.00;\(\$#,##0.00\);\$#,##0.00</c:formatCode>
                <c:ptCount val="5"/>
                <c:pt idx="0">
                  <c:v>118674.53</c:v>
                </c:pt>
                <c:pt idx="1">
                  <c:v>175035.17999999996</c:v>
                </c:pt>
                <c:pt idx="2">
                  <c:v>173550.62999999998</c:v>
                </c:pt>
                <c:pt idx="3">
                  <c:v>199754.98</c:v>
                </c:pt>
                <c:pt idx="4">
                  <c:v>33744.639999999999</c:v>
                </c:pt>
              </c:numCache>
            </c:numRef>
          </c:val>
        </c:ser>
        <c:dLbls>
          <c:showLegendKey val="0"/>
          <c:showVal val="0"/>
          <c:showCatName val="0"/>
          <c:showSerName val="0"/>
          <c:showPercent val="0"/>
          <c:showBubbleSize val="0"/>
        </c:dLbls>
        <c:gapWidth val="20"/>
        <c:axId val="2058304048"/>
        <c:axId val="2058300784"/>
      </c:barChart>
      <c:lineChart>
        <c:grouping val="standard"/>
        <c:varyColors val="0"/>
        <c:ser>
          <c:idx val="1"/>
          <c:order val="1"/>
          <c:tx>
            <c:strRef>
              <c:f>'Sets Example Row'!$N$8</c:f>
              <c:strCache>
                <c:ptCount val="1"/>
                <c:pt idx="0">
                  <c:v>Average Price</c:v>
                </c:pt>
              </c:strCache>
            </c:strRef>
          </c:tx>
          <c:spPr>
            <a:ln w="28575" cap="rnd">
              <a:solidFill>
                <a:schemeClr val="accent2">
                  <a:lumMod val="75000"/>
                </a:schemeClr>
              </a:solidFill>
              <a:prstDash val="solid"/>
              <a:round/>
            </a:ln>
            <a:effectLst/>
          </c:spPr>
          <c:marker>
            <c:symbol val="none"/>
          </c:marker>
          <c:cat>
            <c:strRef>
              <c:f>'Sets Example Row'!$L$9:$L$13</c:f>
              <c:strCache>
                <c:ptCount val="5"/>
                <c:pt idx="0">
                  <c:v>2003 Q-3</c:v>
                </c:pt>
                <c:pt idx="1">
                  <c:v>2003 Q-4</c:v>
                </c:pt>
                <c:pt idx="2">
                  <c:v>2004 Q-1</c:v>
                </c:pt>
                <c:pt idx="3">
                  <c:v>2004 Q-2</c:v>
                </c:pt>
                <c:pt idx="4">
                  <c:v>2004 Q-3</c:v>
                </c:pt>
              </c:strCache>
            </c:strRef>
          </c:cat>
          <c:val>
            <c:numRef>
              <c:f>'Sets Example Row'!$N$9:$N$13</c:f>
              <c:numCache>
                <c:formatCode>\$#,##0.00;\(\$#,##0.00\);\$#,##0.00</c:formatCode>
                <c:ptCount val="5"/>
                <c:pt idx="0">
                  <c:v>19.726484374999998</c:v>
                </c:pt>
                <c:pt idx="1">
                  <c:v>19.428924408924406</c:v>
                </c:pt>
                <c:pt idx="2">
                  <c:v>19.111400726792201</c:v>
                </c:pt>
                <c:pt idx="3">
                  <c:v>19.558893567022423</c:v>
                </c:pt>
                <c:pt idx="4">
                  <c:v>19.032509870276368</c:v>
                </c:pt>
              </c:numCache>
            </c:numRef>
          </c:val>
          <c:smooth val="0"/>
        </c:ser>
        <c:dLbls>
          <c:showLegendKey val="0"/>
          <c:showVal val="0"/>
          <c:showCatName val="0"/>
          <c:showSerName val="0"/>
          <c:showPercent val="0"/>
          <c:showBubbleSize val="0"/>
        </c:dLbls>
        <c:marker val="1"/>
        <c:smooth val="0"/>
        <c:axId val="2058309488"/>
        <c:axId val="2058312208"/>
      </c:lineChart>
      <c:catAx>
        <c:axId val="2058304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8300784"/>
        <c:crosses val="autoZero"/>
        <c:auto val="1"/>
        <c:lblAlgn val="ctr"/>
        <c:lblOffset val="100"/>
        <c:noMultiLvlLbl val="0"/>
      </c:catAx>
      <c:valAx>
        <c:axId val="2058300784"/>
        <c:scaling>
          <c:orientation val="minMax"/>
        </c:scaling>
        <c:delete val="0"/>
        <c:axPos val="l"/>
        <c:majorGridlines>
          <c:spPr>
            <a:ln w="9525" cap="flat" cmpd="sng" algn="ctr">
              <a:solidFill>
                <a:schemeClr val="tx1">
                  <a:lumMod val="15000"/>
                  <a:lumOff val="85000"/>
                </a:schemeClr>
              </a:solidFill>
              <a:prstDash val="sysDot"/>
              <a:round/>
            </a:ln>
            <a:effectLst/>
          </c:spPr>
        </c:majorGridlines>
        <c:numFmt formatCode="\$#,##0.00;\(\$#,##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8304048"/>
        <c:crosses val="autoZero"/>
        <c:crossBetween val="between"/>
        <c:dispUnits>
          <c:builtInUnit val="thousands"/>
          <c:dispUnitsLbl>
            <c:layout/>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valAx>
        <c:axId val="2058312208"/>
        <c:scaling>
          <c:orientation val="minMax"/>
        </c:scaling>
        <c:delete val="0"/>
        <c:axPos val="r"/>
        <c:numFmt formatCode="\$#,##0.00;\(\$#,##0.0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8309488"/>
        <c:crosses val="max"/>
        <c:crossBetween val="between"/>
      </c:valAx>
      <c:catAx>
        <c:axId val="2058309488"/>
        <c:scaling>
          <c:orientation val="minMax"/>
        </c:scaling>
        <c:delete val="1"/>
        <c:axPos val="b"/>
        <c:numFmt formatCode="General" sourceLinked="1"/>
        <c:majorTickMark val="out"/>
        <c:minorTickMark val="none"/>
        <c:tickLblPos val="nextTo"/>
        <c:crossAx val="2058312208"/>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[Dynamic Charting.xlsx]Sets Example Row!PivotTable3</c:name>
    <c:fmtId val="2"/>
  </c:pivotSource>
  <c:chart>
    <c:autoTitleDeleted val="1"/>
    <c:pivotFmts>
      <c:pivotFmt>
        <c:idx val="0"/>
        <c:spPr>
          <a:solidFill>
            <a:schemeClr val="accent4">
              <a:lumMod val="60000"/>
              <a:lumOff val="40000"/>
            </a:schemeClr>
          </a:solidFill>
          <a:ln>
            <a:solidFill>
              <a:schemeClr val="tx1"/>
            </a:solidFill>
          </a:ln>
          <a:effectLst/>
        </c:spPr>
        <c:marker>
          <c:symbol val="none"/>
        </c:marker>
      </c:pivotFmt>
    </c:pivotFmts>
    <c:plotArea>
      <c:layout/>
      <c:barChart>
        <c:barDir val="col"/>
        <c:grouping val="clustered"/>
        <c:varyColors val="0"/>
        <c:ser>
          <c:idx val="0"/>
          <c:order val="0"/>
          <c:tx>
            <c:strRef>
              <c:f>'Sets Example Row'!$Q$8</c:f>
              <c:strCache>
                <c:ptCount val="1"/>
                <c:pt idx="0">
                  <c:v>Total</c:v>
                </c:pt>
              </c:strCache>
            </c:strRef>
          </c:tx>
          <c:spPr>
            <a:solidFill>
              <a:schemeClr val="accent4">
                <a:lumMod val="60000"/>
                <a:lumOff val="40000"/>
              </a:schemeClr>
            </a:solidFill>
            <a:ln>
              <a:solidFill>
                <a:schemeClr val="tx1"/>
              </a:solidFill>
            </a:ln>
            <a:effectLst/>
          </c:spPr>
          <c:invertIfNegative val="0"/>
          <c:cat>
            <c:strRef>
              <c:f>'Sets Example Row'!$P$9:$P$13</c:f>
              <c:strCache>
                <c:ptCount val="5"/>
                <c:pt idx="0">
                  <c:v>2003 Q-3</c:v>
                </c:pt>
                <c:pt idx="1">
                  <c:v>2003 Q-4</c:v>
                </c:pt>
                <c:pt idx="2">
                  <c:v>2004 Q-1</c:v>
                </c:pt>
                <c:pt idx="3">
                  <c:v>2004 Q-2</c:v>
                </c:pt>
                <c:pt idx="4">
                  <c:v>2004 Q-3</c:v>
                </c:pt>
              </c:strCache>
            </c:strRef>
          </c:cat>
          <c:val>
            <c:numRef>
              <c:f>'Sets Example Row'!$Q$9:$Q$13</c:f>
              <c:numCache>
                <c:formatCode>#,##0.00</c:formatCode>
                <c:ptCount val="5"/>
                <c:pt idx="0">
                  <c:v>6016</c:v>
                </c:pt>
                <c:pt idx="1">
                  <c:v>9009</c:v>
                </c:pt>
                <c:pt idx="2">
                  <c:v>9081</c:v>
                </c:pt>
                <c:pt idx="3">
                  <c:v>10213</c:v>
                </c:pt>
                <c:pt idx="4">
                  <c:v>1773</c:v>
                </c:pt>
              </c:numCache>
            </c:numRef>
          </c:val>
        </c:ser>
        <c:dLbls>
          <c:showLegendKey val="0"/>
          <c:showVal val="0"/>
          <c:showCatName val="0"/>
          <c:showSerName val="0"/>
          <c:showPercent val="0"/>
          <c:showBubbleSize val="0"/>
        </c:dLbls>
        <c:gapWidth val="30"/>
        <c:overlap val="-27"/>
        <c:axId val="2058298064"/>
        <c:axId val="2058302416"/>
      </c:barChart>
      <c:catAx>
        <c:axId val="2058298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8302416"/>
        <c:crosses val="autoZero"/>
        <c:auto val="1"/>
        <c:lblAlgn val="ctr"/>
        <c:lblOffset val="100"/>
        <c:noMultiLvlLbl val="0"/>
      </c:catAx>
      <c:valAx>
        <c:axId val="2058302416"/>
        <c:scaling>
          <c:orientation val="minMax"/>
        </c:scaling>
        <c:delete val="0"/>
        <c:axPos val="l"/>
        <c:majorGridlines>
          <c:spPr>
            <a:ln w="9525" cap="flat" cmpd="sng" algn="ctr">
              <a:solidFill>
                <a:schemeClr val="tx1">
                  <a:lumMod val="15000"/>
                  <a:lumOff val="85000"/>
                </a:schemeClr>
              </a:solidFill>
              <a:prstDash val="sysDot"/>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829806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[Dynamic Charting.xlsx]Set Example Column!PivotTable1</c:name>
    <c:fmtId val="0"/>
  </c:pivotSource>
  <c:chart>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pivotFmt>
      <c:pivotFmt>
        <c:idx val="20"/>
        <c:spPr>
          <a:ln w="28575" cap="rnd">
            <a:solidFill>
              <a:schemeClr val="accent4">
                <a:lumMod val="75000"/>
              </a:schemeClr>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w="28575" cap="rnd">
            <a:solidFill>
              <a:schemeClr val="accent1"/>
            </a:solidFill>
            <a:round/>
          </a:ln>
          <a:effectLst/>
        </c:spPr>
        <c:marker>
          <c:symbol val="none"/>
        </c:marker>
      </c:pivotFmt>
      <c:pivotFmt>
        <c:idx val="26"/>
        <c:spPr>
          <a:solidFill>
            <a:schemeClr val="accent1"/>
          </a:solidFill>
          <a:ln w="28575" cap="rnd">
            <a:solidFill>
              <a:schemeClr val="accent1"/>
            </a:solidFill>
            <a:round/>
          </a:ln>
          <a:effectLst/>
        </c:spPr>
        <c:marker>
          <c:symbol val="none"/>
        </c:marker>
      </c:pivotFmt>
      <c:pivotFmt>
        <c:idx val="27"/>
        <c:spPr>
          <a:solidFill>
            <a:schemeClr val="accent1"/>
          </a:solidFill>
          <a:ln w="28575" cap="rnd">
            <a:solidFill>
              <a:schemeClr val="accent1"/>
            </a:solidFill>
            <a:round/>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w="28575" cap="rnd">
            <a:solidFill>
              <a:schemeClr val="accent1"/>
            </a:solidFill>
            <a:round/>
          </a:ln>
          <a:effectLst/>
        </c:spPr>
        <c:marker>
          <c:symbol val="none"/>
        </c:marker>
      </c:pivotFmt>
      <c:pivotFmt>
        <c:idx val="30"/>
        <c:spPr>
          <a:solidFill>
            <a:schemeClr val="accent1"/>
          </a:solidFill>
          <a:ln w="28575" cap="rnd">
            <a:solidFill>
              <a:schemeClr val="accent1"/>
            </a:solidFill>
            <a:round/>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28575" cap="rnd">
            <a:solidFill>
              <a:schemeClr val="accent1"/>
            </a:solidFill>
            <a:round/>
          </a:ln>
          <a:effectLst/>
        </c:spPr>
        <c:marker>
          <c:symbol val="none"/>
        </c:marker>
      </c:pivotFmt>
      <c:pivotFmt>
        <c:idx val="37"/>
        <c:spPr>
          <a:solidFill>
            <a:schemeClr val="accent1"/>
          </a:solidFill>
          <a:ln w="28575" cap="rnd">
            <a:solidFill>
              <a:schemeClr val="accent1"/>
            </a:solidFill>
            <a:round/>
          </a:ln>
          <a:effectLst/>
        </c:spPr>
        <c:marker>
          <c:symbol val="none"/>
        </c:marker>
      </c:pivotFmt>
      <c:pivotFmt>
        <c:idx val="38"/>
        <c:spPr>
          <a:solidFill>
            <a:schemeClr val="accent1"/>
          </a:solidFill>
          <a:ln w="28575" cap="rnd">
            <a:solidFill>
              <a:schemeClr val="accent1"/>
            </a:solidFill>
            <a:round/>
          </a:ln>
          <a:effectLst/>
        </c:spPr>
        <c:marker>
          <c:symbol val="none"/>
        </c:marker>
      </c:pivotFmt>
      <c:pivotFmt>
        <c:idx val="39"/>
        <c:spPr>
          <a:solidFill>
            <a:schemeClr val="accent1"/>
          </a:solidFill>
          <a:ln w="28575" cap="rnd">
            <a:solidFill>
              <a:schemeClr val="accent1"/>
            </a:solidFill>
            <a:round/>
          </a:ln>
          <a:effectLst/>
        </c:spPr>
        <c:marker>
          <c:symbol val="none"/>
        </c:marker>
      </c:pivotFmt>
      <c:pivotFmt>
        <c:idx val="40"/>
        <c:spPr>
          <a:solidFill>
            <a:schemeClr val="accent1"/>
          </a:solidFill>
          <a:ln w="28575" cap="rnd">
            <a:solidFill>
              <a:schemeClr val="accent1"/>
            </a:solidFill>
            <a:round/>
          </a:ln>
          <a:effectLst/>
        </c:spPr>
        <c:marker>
          <c:symbol val="none"/>
        </c:marker>
      </c:pivotFmt>
      <c:pivotFmt>
        <c:idx val="41"/>
        <c:spPr>
          <a:solidFill>
            <a:schemeClr val="accent1"/>
          </a:solidFill>
          <a:ln w="28575" cap="rnd">
            <a:solidFill>
              <a:schemeClr val="accent1"/>
            </a:solidFill>
            <a:round/>
          </a:ln>
          <a:effectLst/>
        </c:spPr>
        <c:marker>
          <c:symbol val="none"/>
        </c:marker>
      </c:pivotFmt>
      <c:pivotFmt>
        <c:idx val="42"/>
        <c:spPr>
          <a:solidFill>
            <a:schemeClr val="accent1"/>
          </a:solidFill>
          <a:ln w="28575" cap="rnd">
            <a:solidFill>
              <a:schemeClr val="accent1"/>
            </a:solidFill>
            <a:round/>
          </a:ln>
          <a:effectLst/>
        </c:spPr>
        <c:marker>
          <c:symbol val="none"/>
        </c:marker>
      </c:pivotFmt>
      <c:pivotFmt>
        <c:idx val="43"/>
        <c:spPr>
          <a:solidFill>
            <a:schemeClr val="accent1"/>
          </a:solidFill>
          <a:ln w="28575" cap="rnd">
            <a:solidFill>
              <a:schemeClr val="accent1"/>
            </a:solidFill>
            <a:round/>
          </a:ln>
          <a:effectLst/>
        </c:spPr>
        <c:marker>
          <c:symbol val="none"/>
        </c:marker>
      </c:pivotFmt>
      <c:pivotFmt>
        <c:idx val="44"/>
        <c:spPr>
          <a:solidFill>
            <a:schemeClr val="accent1"/>
          </a:solidFill>
          <a:ln w="28575" cap="rnd">
            <a:solidFill>
              <a:schemeClr val="accent1"/>
            </a:solidFill>
            <a:round/>
          </a:ln>
          <a:effectLst/>
        </c:spPr>
        <c:marker>
          <c:symbol val="none"/>
        </c:marker>
      </c:pivotFmt>
      <c:pivotFmt>
        <c:idx val="45"/>
        <c:spPr>
          <a:solidFill>
            <a:schemeClr val="accent1"/>
          </a:solidFill>
          <a:ln w="28575" cap="rnd">
            <a:solidFill>
              <a:schemeClr val="accent1"/>
            </a:solidFill>
            <a:round/>
          </a:ln>
          <a:effectLst/>
        </c:spPr>
        <c:marker>
          <c:symbol val="none"/>
        </c:marker>
      </c:pivotFmt>
      <c:pivotFmt>
        <c:idx val="46"/>
        <c:spPr>
          <a:solidFill>
            <a:schemeClr val="accent1"/>
          </a:solidFill>
          <a:ln w="28575" cap="rnd">
            <a:solidFill>
              <a:schemeClr val="accent1"/>
            </a:solidFill>
            <a:round/>
          </a:ln>
          <a:effectLst/>
        </c:spPr>
        <c:marker>
          <c:symbol val="none"/>
        </c:marker>
      </c:pivotFmt>
      <c:pivotFmt>
        <c:idx val="47"/>
        <c:spPr>
          <a:solidFill>
            <a:schemeClr val="accent1"/>
          </a:solidFill>
          <a:ln w="28575" cap="rnd">
            <a:solidFill>
              <a:schemeClr val="accent1"/>
            </a:solidFill>
            <a:round/>
          </a:ln>
          <a:effectLst/>
        </c:spPr>
        <c:marker>
          <c:symbol val="none"/>
        </c:marker>
      </c:pivotFmt>
      <c:pivotFmt>
        <c:idx val="48"/>
        <c:spPr>
          <a:solidFill>
            <a:schemeClr val="accent1"/>
          </a:solidFill>
          <a:ln w="28575" cap="rnd">
            <a:solidFill>
              <a:schemeClr val="accent1"/>
            </a:solidFill>
            <a:round/>
          </a:ln>
          <a:effectLst/>
        </c:spPr>
        <c:marker>
          <c:symbol val="none"/>
        </c:marker>
      </c:pivotFmt>
      <c:pivotFmt>
        <c:idx val="49"/>
        <c:spPr>
          <a:solidFill>
            <a:schemeClr val="accent1"/>
          </a:solidFill>
          <a:ln w="28575" cap="rnd">
            <a:solidFill>
              <a:schemeClr val="accent1"/>
            </a:solidFill>
            <a:round/>
          </a:ln>
          <a:effectLst/>
        </c:spPr>
        <c:marker>
          <c:symbol val="none"/>
        </c:marker>
      </c:pivotFmt>
      <c:pivotFmt>
        <c:idx val="50"/>
        <c:spPr>
          <a:solidFill>
            <a:schemeClr val="accent1"/>
          </a:solidFill>
          <a:ln w="28575" cap="rnd">
            <a:solidFill>
              <a:schemeClr val="accent1"/>
            </a:solidFill>
            <a:round/>
          </a:ln>
          <a:effectLst/>
        </c:spPr>
        <c:marker>
          <c:symbol val="none"/>
        </c:marker>
      </c:pivotFmt>
      <c:pivotFmt>
        <c:idx val="51"/>
        <c:spPr>
          <a:ln w="28575" cap="rnd">
            <a:solidFill>
              <a:schemeClr val="accent1"/>
            </a:solidFill>
            <a:round/>
          </a:ln>
          <a:effectLst/>
        </c:spPr>
        <c:marker>
          <c:symbol val="none"/>
        </c:marker>
      </c:pivotFmt>
      <c:pivotFmt>
        <c:idx val="52"/>
        <c:spPr>
          <a:ln w="28575" cap="rnd">
            <a:solidFill>
              <a:schemeClr val="accent1"/>
            </a:solidFill>
            <a:round/>
          </a:ln>
          <a:effectLst/>
        </c:spPr>
        <c:marker>
          <c:symbol val="none"/>
        </c:marker>
      </c:pivotFmt>
      <c:pivotFmt>
        <c:idx val="53"/>
        <c:spPr>
          <a:ln w="28575" cap="rnd">
            <a:solidFill>
              <a:schemeClr val="accent1"/>
            </a:solidFill>
            <a:round/>
          </a:ln>
          <a:effectLst/>
        </c:spPr>
        <c:marker>
          <c:symbol val="none"/>
        </c:marker>
      </c:pivotFmt>
      <c:pivotFmt>
        <c:idx val="54"/>
        <c:spPr>
          <a:ln w="28575" cap="rnd">
            <a:solidFill>
              <a:schemeClr val="accent1"/>
            </a:solidFill>
            <a:round/>
          </a:ln>
          <a:effectLst/>
        </c:spPr>
        <c:marker>
          <c:symbol val="none"/>
        </c:marker>
      </c:pivotFmt>
      <c:pivotFmt>
        <c:idx val="55"/>
        <c:spPr>
          <a:ln w="28575" cap="rnd">
            <a:solidFill>
              <a:schemeClr val="accent1"/>
            </a:solidFill>
            <a:round/>
          </a:ln>
          <a:effectLst/>
        </c:spPr>
        <c:marker>
          <c:symbol val="none"/>
        </c:marker>
      </c:pivotFmt>
      <c:pivotFmt>
        <c:idx val="56"/>
        <c:spPr>
          <a:ln w="28575" cap="rnd">
            <a:solidFill>
              <a:schemeClr val="accent1"/>
            </a:solidFill>
            <a:round/>
          </a:ln>
          <a:effectLst/>
        </c:spPr>
        <c:marker>
          <c:symbol val="none"/>
        </c:marker>
      </c:pivotFmt>
      <c:pivotFmt>
        <c:idx val="57"/>
        <c:spPr>
          <a:ln w="28575" cap="rnd">
            <a:solidFill>
              <a:schemeClr val="accent1"/>
            </a:solidFill>
            <a:round/>
          </a:ln>
          <a:effectLst/>
        </c:spPr>
        <c:marker>
          <c:symbol val="none"/>
        </c:marker>
      </c:pivotFmt>
      <c:pivotFmt>
        <c:idx val="58"/>
        <c:spPr>
          <a:ln w="28575" cap="rnd">
            <a:solidFill>
              <a:schemeClr val="accent1"/>
            </a:solidFill>
            <a:round/>
          </a:ln>
          <a:effectLst/>
        </c:spPr>
        <c:marker>
          <c:symbol val="none"/>
        </c:marker>
      </c:pivotFmt>
      <c:pivotFmt>
        <c:idx val="59"/>
        <c:spPr>
          <a:ln w="28575" cap="rnd">
            <a:solidFill>
              <a:schemeClr val="accent1"/>
            </a:solidFill>
            <a:round/>
          </a:ln>
          <a:effectLst/>
        </c:spPr>
        <c:marker>
          <c:symbol val="none"/>
        </c:marker>
      </c:pivotFmt>
      <c:pivotFmt>
        <c:idx val="60"/>
        <c:spPr>
          <a:ln w="28575" cap="rnd">
            <a:solidFill>
              <a:schemeClr val="accent1"/>
            </a:solidFill>
            <a:round/>
          </a:ln>
          <a:effectLst/>
        </c:spPr>
        <c:marker>
          <c:symbol val="none"/>
        </c:marker>
      </c:pivotFmt>
      <c:pivotFmt>
        <c:idx val="61"/>
        <c:spPr>
          <a:ln w="28575" cap="rnd">
            <a:solidFill>
              <a:schemeClr val="accent1"/>
            </a:solidFill>
            <a:round/>
          </a:ln>
          <a:effectLst/>
        </c:spPr>
        <c:marker>
          <c:symbol val="none"/>
        </c:marker>
      </c:pivotFmt>
      <c:pivotFmt>
        <c:idx val="62"/>
        <c:spPr>
          <a:ln w="28575" cap="rnd">
            <a:solidFill>
              <a:schemeClr val="accent1"/>
            </a:solidFill>
            <a:round/>
          </a:ln>
          <a:effectLst/>
        </c:spPr>
        <c:marker>
          <c:symbol val="none"/>
        </c:marker>
      </c:pivotFmt>
      <c:pivotFmt>
        <c:idx val="63"/>
        <c:spPr>
          <a:ln w="28575" cap="rnd">
            <a:solidFill>
              <a:schemeClr val="accent1"/>
            </a:solidFill>
            <a:round/>
          </a:ln>
          <a:effectLst/>
        </c:spPr>
        <c:marker>
          <c:symbol val="none"/>
        </c:marker>
      </c:pivotFmt>
      <c:pivotFmt>
        <c:idx val="64"/>
        <c:spPr>
          <a:ln w="28575" cap="rnd">
            <a:solidFill>
              <a:schemeClr val="accent1"/>
            </a:solidFill>
            <a:round/>
          </a:ln>
          <a:effectLst/>
        </c:spPr>
        <c:marker>
          <c:symbol val="none"/>
        </c:marker>
      </c:pivotFmt>
      <c:pivotFmt>
        <c:idx val="65"/>
        <c:spPr>
          <a:ln w="28575" cap="rnd">
            <a:solidFill>
              <a:schemeClr val="accent1"/>
            </a:solidFill>
            <a:round/>
          </a:ln>
          <a:effectLst/>
        </c:spPr>
        <c:marker>
          <c:symbol val="none"/>
        </c:marker>
      </c:pivotFmt>
      <c:pivotFmt>
        <c:idx val="66"/>
        <c:spPr>
          <a:ln w="28575" cap="rnd">
            <a:solidFill>
              <a:schemeClr val="accent1"/>
            </a:solidFill>
            <a:round/>
          </a:ln>
          <a:effectLst/>
        </c:spPr>
        <c:marker>
          <c:symbol val="none"/>
        </c:marker>
      </c:pivotFmt>
      <c:pivotFmt>
        <c:idx val="67"/>
        <c:spPr>
          <a:ln w="28575" cap="rnd">
            <a:solidFill>
              <a:schemeClr val="accent1"/>
            </a:solidFill>
            <a:round/>
          </a:ln>
          <a:effectLst/>
        </c:spPr>
        <c:marker>
          <c:symbol val="none"/>
        </c:marker>
      </c:pivotFmt>
      <c:pivotFmt>
        <c:idx val="68"/>
        <c:spPr>
          <a:ln w="28575" cap="rnd">
            <a:solidFill>
              <a:schemeClr val="accent1"/>
            </a:solidFill>
            <a:round/>
          </a:ln>
          <a:effectLst/>
        </c:spPr>
        <c:marker>
          <c:symbol val="none"/>
        </c:marker>
      </c:pivotFmt>
      <c:pivotFmt>
        <c:idx val="69"/>
        <c:spPr>
          <a:ln w="28575" cap="rnd">
            <a:solidFill>
              <a:schemeClr val="accent1"/>
            </a:solidFill>
            <a:round/>
          </a:ln>
          <a:effectLst/>
        </c:spPr>
        <c:marker>
          <c:symbol val="none"/>
        </c:marker>
      </c:pivotFmt>
      <c:pivotFmt>
        <c:idx val="70"/>
        <c:spPr>
          <a:ln w="28575" cap="rnd">
            <a:solidFill>
              <a:schemeClr val="accent1"/>
            </a:solidFill>
            <a:round/>
          </a:ln>
          <a:effectLst/>
        </c:spPr>
        <c:marker>
          <c:symbol val="none"/>
        </c:marker>
      </c:pivotFmt>
      <c:pivotFmt>
        <c:idx val="71"/>
        <c:spPr>
          <a:ln w="28575" cap="rnd">
            <a:solidFill>
              <a:schemeClr val="accent1"/>
            </a:solidFill>
            <a:round/>
          </a:ln>
          <a:effectLst/>
        </c:spPr>
        <c:marker>
          <c:symbol val="none"/>
        </c:marker>
      </c:pivotFmt>
      <c:pivotFmt>
        <c:idx val="72"/>
        <c:spPr>
          <a:ln w="28575" cap="rnd">
            <a:solidFill>
              <a:schemeClr val="accent1"/>
            </a:solidFill>
            <a:round/>
          </a:ln>
          <a:effectLst/>
        </c:spPr>
        <c:marker>
          <c:symbol val="none"/>
        </c:marker>
      </c:pivotFmt>
      <c:pivotFmt>
        <c:idx val="73"/>
        <c:spPr>
          <a:ln w="28575" cap="rnd">
            <a:solidFill>
              <a:schemeClr val="accent1"/>
            </a:solidFill>
            <a:round/>
          </a:ln>
          <a:effectLst/>
        </c:spPr>
        <c:marker>
          <c:symbol val="none"/>
        </c:marker>
      </c:pivotFmt>
      <c:pivotFmt>
        <c:idx val="74"/>
        <c:spPr>
          <a:ln w="28575" cap="rnd">
            <a:solidFill>
              <a:schemeClr val="accent1"/>
            </a:solidFill>
            <a:round/>
          </a:ln>
          <a:effectLst/>
        </c:spPr>
        <c:marker>
          <c:symbol val="none"/>
        </c:marker>
      </c:pivotFmt>
      <c:pivotFmt>
        <c:idx val="75"/>
        <c:spPr>
          <a:ln w="28575" cap="rnd">
            <a:solidFill>
              <a:schemeClr val="accent1"/>
            </a:solidFill>
            <a:round/>
          </a:ln>
          <a:effectLst/>
        </c:spPr>
        <c:marker>
          <c:symbol val="none"/>
        </c:marker>
      </c:pivotFmt>
      <c:pivotFmt>
        <c:idx val="76"/>
        <c:spPr>
          <a:ln w="28575" cap="rnd">
            <a:solidFill>
              <a:schemeClr val="accent1"/>
            </a:solidFill>
            <a:round/>
          </a:ln>
          <a:effectLst/>
        </c:spPr>
        <c:marker>
          <c:symbol val="none"/>
        </c:marker>
      </c:pivotFmt>
      <c:pivotFmt>
        <c:idx val="77"/>
        <c:spPr>
          <a:ln w="28575" cap="rnd">
            <a:solidFill>
              <a:schemeClr val="accent1"/>
            </a:solidFill>
            <a:round/>
          </a:ln>
          <a:effectLst/>
        </c:spPr>
        <c:marker>
          <c:symbol val="none"/>
        </c:marker>
      </c:pivotFmt>
      <c:pivotFmt>
        <c:idx val="78"/>
        <c:spPr>
          <a:ln w="28575" cap="rnd">
            <a:solidFill>
              <a:schemeClr val="accent1"/>
            </a:solidFill>
            <a:round/>
          </a:ln>
          <a:effectLst/>
        </c:spPr>
        <c:marker>
          <c:symbol val="none"/>
        </c:marker>
      </c:pivotFmt>
      <c:pivotFmt>
        <c:idx val="79"/>
        <c:spPr>
          <a:ln w="28575" cap="rnd">
            <a:solidFill>
              <a:schemeClr val="accent1"/>
            </a:solidFill>
            <a:round/>
          </a:ln>
          <a:effectLst/>
        </c:spPr>
        <c:marker>
          <c:symbol val="none"/>
        </c:marker>
      </c:pivotFmt>
      <c:pivotFmt>
        <c:idx val="80"/>
        <c:spPr>
          <a:ln w="28575" cap="rnd">
            <a:solidFill>
              <a:schemeClr val="accent1"/>
            </a:solidFill>
            <a:round/>
          </a:ln>
          <a:effectLst/>
        </c:spPr>
        <c:marker>
          <c:symbol val="none"/>
        </c:marker>
      </c:pivotFmt>
      <c:pivotFmt>
        <c:idx val="81"/>
        <c:spPr>
          <a:ln w="28575" cap="rnd">
            <a:solidFill>
              <a:schemeClr val="accent1"/>
            </a:solidFill>
            <a:round/>
          </a:ln>
          <a:effectLst/>
        </c:spPr>
        <c:marker>
          <c:symbol val="none"/>
        </c:marker>
      </c:pivotFmt>
      <c:pivotFmt>
        <c:idx val="82"/>
        <c:spPr>
          <a:ln w="28575" cap="rnd">
            <a:solidFill>
              <a:schemeClr val="accent1"/>
            </a:solidFill>
            <a:round/>
          </a:ln>
          <a:effectLst/>
        </c:spPr>
        <c:marker>
          <c:symbol val="none"/>
        </c:marker>
      </c:pivotFmt>
      <c:pivotFmt>
        <c:idx val="83"/>
        <c:spPr>
          <a:ln w="28575" cap="rnd">
            <a:solidFill>
              <a:schemeClr val="accent1"/>
            </a:solidFill>
            <a:round/>
          </a:ln>
          <a:effectLst/>
        </c:spPr>
        <c:marker>
          <c:symbol val="none"/>
        </c:marker>
      </c:pivotFmt>
      <c:pivotFmt>
        <c:idx val="84"/>
        <c:spPr>
          <a:ln w="28575" cap="rnd">
            <a:solidFill>
              <a:schemeClr val="accent1"/>
            </a:solidFill>
            <a:round/>
          </a:ln>
          <a:effectLst/>
        </c:spPr>
        <c:marker>
          <c:symbol val="none"/>
        </c:marker>
      </c:pivotFmt>
      <c:pivotFmt>
        <c:idx val="85"/>
        <c:spPr>
          <a:ln w="28575" cap="rnd">
            <a:solidFill>
              <a:schemeClr val="accent1"/>
            </a:solidFill>
            <a:round/>
          </a:ln>
          <a:effectLst/>
        </c:spPr>
        <c:marker>
          <c:symbol val="none"/>
        </c:marker>
      </c:pivotFmt>
      <c:pivotFmt>
        <c:idx val="86"/>
        <c:spPr>
          <a:ln w="28575" cap="rnd">
            <a:solidFill>
              <a:schemeClr val="accent1"/>
            </a:solidFill>
            <a:round/>
          </a:ln>
          <a:effectLst/>
        </c:spPr>
        <c:marker>
          <c:symbol val="none"/>
        </c:marker>
      </c:pivotFmt>
      <c:pivotFmt>
        <c:idx val="87"/>
        <c:spPr>
          <a:ln w="28575" cap="rnd">
            <a:solidFill>
              <a:schemeClr val="accent1"/>
            </a:solidFill>
            <a:round/>
          </a:ln>
          <a:effectLst/>
        </c:spPr>
        <c:marker>
          <c:symbol val="none"/>
        </c:marker>
      </c:pivotFmt>
      <c:pivotFmt>
        <c:idx val="88"/>
        <c:spPr>
          <a:ln w="28575" cap="rnd">
            <a:solidFill>
              <a:schemeClr val="accent1"/>
            </a:solidFill>
            <a:round/>
          </a:ln>
          <a:effectLst/>
        </c:spPr>
        <c:marker>
          <c:symbol val="none"/>
        </c:marker>
      </c:pivotFmt>
      <c:pivotFmt>
        <c:idx val="89"/>
        <c:spPr>
          <a:ln w="28575" cap="rnd">
            <a:solidFill>
              <a:schemeClr val="accent1"/>
            </a:solidFill>
            <a:round/>
          </a:ln>
          <a:effectLst/>
        </c:spPr>
        <c:marker>
          <c:symbol val="none"/>
        </c:marker>
      </c:pivotFmt>
      <c:pivotFmt>
        <c:idx val="90"/>
        <c:spPr>
          <a:ln w="28575" cap="rnd">
            <a:solidFill>
              <a:schemeClr val="accent1"/>
            </a:solidFill>
            <a:round/>
          </a:ln>
          <a:effectLst/>
        </c:spPr>
        <c:marker>
          <c:symbol val="none"/>
        </c:marker>
      </c:pivotFmt>
      <c:pivotFmt>
        <c:idx val="91"/>
        <c:spPr>
          <a:ln w="28575" cap="rnd">
            <a:solidFill>
              <a:schemeClr val="accent1"/>
            </a:solidFill>
            <a:round/>
          </a:ln>
          <a:effectLst/>
        </c:spPr>
        <c:marker>
          <c:symbol val="none"/>
        </c:marker>
      </c:pivotFmt>
      <c:pivotFmt>
        <c:idx val="92"/>
        <c:spPr>
          <a:ln w="28575" cap="rnd">
            <a:solidFill>
              <a:schemeClr val="accent1"/>
            </a:solidFill>
            <a:round/>
          </a:ln>
          <a:effectLst/>
        </c:spPr>
        <c:marker>
          <c:symbol val="none"/>
        </c:marker>
      </c:pivotFmt>
      <c:pivotFmt>
        <c:idx val="93"/>
        <c:spPr>
          <a:ln w="28575" cap="rnd">
            <a:solidFill>
              <a:schemeClr val="accent1"/>
            </a:solidFill>
            <a:round/>
          </a:ln>
          <a:effectLst/>
        </c:spPr>
        <c:marker>
          <c:symbol val="none"/>
        </c:marker>
      </c:pivotFmt>
      <c:pivotFmt>
        <c:idx val="94"/>
        <c:spPr>
          <a:ln w="28575" cap="rnd">
            <a:solidFill>
              <a:schemeClr val="accent1"/>
            </a:solidFill>
            <a:round/>
          </a:ln>
          <a:effectLst/>
        </c:spPr>
        <c:marker>
          <c:symbol val="none"/>
        </c:marker>
      </c:pivotFmt>
      <c:pivotFmt>
        <c:idx val="95"/>
        <c:spPr>
          <a:ln w="28575" cap="rnd">
            <a:solidFill>
              <a:schemeClr val="accent1"/>
            </a:solidFill>
            <a:round/>
          </a:ln>
          <a:effectLst/>
        </c:spPr>
        <c:marker>
          <c:symbol val="none"/>
        </c:marker>
      </c:pivotFmt>
      <c:pivotFmt>
        <c:idx val="96"/>
        <c:spPr>
          <a:ln w="28575" cap="rnd">
            <a:solidFill>
              <a:schemeClr val="accent1"/>
            </a:solidFill>
            <a:round/>
          </a:ln>
          <a:effectLst/>
        </c:spPr>
        <c:marker>
          <c:symbol val="none"/>
        </c:marker>
      </c:pivotFmt>
      <c:pivotFmt>
        <c:idx val="97"/>
        <c:spPr>
          <a:ln w="28575" cap="rnd">
            <a:solidFill>
              <a:schemeClr val="accent1"/>
            </a:solidFill>
            <a:round/>
          </a:ln>
          <a:effectLst/>
        </c:spPr>
        <c:marker>
          <c:symbol val="none"/>
        </c:marker>
      </c:pivotFmt>
      <c:pivotFmt>
        <c:idx val="98"/>
        <c:spPr>
          <a:ln w="28575" cap="rnd">
            <a:solidFill>
              <a:schemeClr val="accent1"/>
            </a:solidFill>
            <a:round/>
          </a:ln>
          <a:effectLst/>
        </c:spPr>
        <c:marker>
          <c:symbol val="none"/>
        </c:marker>
      </c:pivotFmt>
      <c:pivotFmt>
        <c:idx val="99"/>
        <c:spPr>
          <a:ln w="28575" cap="rnd">
            <a:solidFill>
              <a:schemeClr val="accent1"/>
            </a:solidFill>
            <a:round/>
          </a:ln>
          <a:effectLst/>
        </c:spPr>
        <c:marker>
          <c:symbol val="none"/>
        </c:marker>
      </c:pivotFmt>
      <c:pivotFmt>
        <c:idx val="100"/>
        <c:spPr>
          <a:ln w="28575" cap="rnd">
            <a:solidFill>
              <a:schemeClr val="accent1"/>
            </a:solidFill>
            <a:round/>
          </a:ln>
          <a:effectLst/>
        </c:spPr>
        <c:marker>
          <c:symbol val="none"/>
        </c:marker>
      </c:pivotFmt>
    </c:pivotFmts>
    <c:plotArea>
      <c:layout/>
      <c:lineChart>
        <c:grouping val="standard"/>
        <c:varyColors val="0"/>
        <c:ser>
          <c:idx val="0"/>
          <c:order val="0"/>
          <c:tx>
            <c:strRef>
              <c:f>'Set Example Column'!$AC$9:$AC$10</c:f>
              <c:strCache>
                <c:ptCount val="1"/>
                <c:pt idx="0">
                  <c:v>Accessories</c:v>
                </c:pt>
              </c:strCache>
            </c:strRef>
          </c:tx>
          <c:spPr>
            <a:ln w="28575" cap="rnd">
              <a:solidFill>
                <a:schemeClr val="accent1"/>
              </a:solidFill>
              <a:round/>
            </a:ln>
            <a:effectLst/>
          </c:spPr>
          <c:marker>
            <c:symbol val="none"/>
          </c:marker>
          <c:cat>
            <c:strRef>
              <c:f>'Set Example Column'!$AB$11:$AB$47</c:f>
              <c:strCache>
                <c:ptCount val="37"/>
                <c:pt idx="0">
                  <c:v>2001 July</c:v>
                </c:pt>
                <c:pt idx="1">
                  <c:v>2001 August</c:v>
                </c:pt>
                <c:pt idx="2">
                  <c:v>2001 September</c:v>
                </c:pt>
                <c:pt idx="3">
                  <c:v>2001 October</c:v>
                </c:pt>
                <c:pt idx="4">
                  <c:v>2001 November</c:v>
                </c:pt>
                <c:pt idx="5">
                  <c:v>2001 December</c:v>
                </c:pt>
                <c:pt idx="6">
                  <c:v>2002 January</c:v>
                </c:pt>
                <c:pt idx="7">
                  <c:v>2002 February</c:v>
                </c:pt>
                <c:pt idx="8">
                  <c:v>2002 March</c:v>
                </c:pt>
                <c:pt idx="9">
                  <c:v>2002 April</c:v>
                </c:pt>
                <c:pt idx="10">
                  <c:v>2002 May</c:v>
                </c:pt>
                <c:pt idx="11">
                  <c:v>2002 June</c:v>
                </c:pt>
                <c:pt idx="12">
                  <c:v>2002 July</c:v>
                </c:pt>
                <c:pt idx="13">
                  <c:v>2002 August</c:v>
                </c:pt>
                <c:pt idx="14">
                  <c:v>2002 September</c:v>
                </c:pt>
                <c:pt idx="15">
                  <c:v>2002 October</c:v>
                </c:pt>
                <c:pt idx="16">
                  <c:v>2002 November</c:v>
                </c:pt>
                <c:pt idx="17">
                  <c:v>2002 December</c:v>
                </c:pt>
                <c:pt idx="18">
                  <c:v>2003 January</c:v>
                </c:pt>
                <c:pt idx="19">
                  <c:v>2003 February</c:v>
                </c:pt>
                <c:pt idx="20">
                  <c:v>2003 March</c:v>
                </c:pt>
                <c:pt idx="21">
                  <c:v>2003 April</c:v>
                </c:pt>
                <c:pt idx="22">
                  <c:v>2003 May</c:v>
                </c:pt>
                <c:pt idx="23">
                  <c:v>2003 June</c:v>
                </c:pt>
                <c:pt idx="24">
                  <c:v>2003 July</c:v>
                </c:pt>
                <c:pt idx="25">
                  <c:v>2003 August</c:v>
                </c:pt>
                <c:pt idx="26">
                  <c:v>2003 September</c:v>
                </c:pt>
                <c:pt idx="27">
                  <c:v>2003 October</c:v>
                </c:pt>
                <c:pt idx="28">
                  <c:v>2003 November</c:v>
                </c:pt>
                <c:pt idx="29">
                  <c:v>2003 December</c:v>
                </c:pt>
                <c:pt idx="30">
                  <c:v>2004 January</c:v>
                </c:pt>
                <c:pt idx="31">
                  <c:v>2004 February</c:v>
                </c:pt>
                <c:pt idx="32">
                  <c:v>2004 March</c:v>
                </c:pt>
                <c:pt idx="33">
                  <c:v>2004 April</c:v>
                </c:pt>
                <c:pt idx="34">
                  <c:v>2004 May</c:v>
                </c:pt>
                <c:pt idx="35">
                  <c:v>2004 June</c:v>
                </c:pt>
                <c:pt idx="36">
                  <c:v>2004 July</c:v>
                </c:pt>
              </c:strCache>
            </c:strRef>
          </c:cat>
          <c:val>
            <c:numRef>
              <c:f>'Set Example Column'!$AC$11:$AC$47</c:f>
              <c:numCache>
                <c:formatCode>\$#,##0.00;\(\$#,##0.00\);\$#,##0.00</c:formatCode>
                <c:ptCount val="37"/>
                <c:pt idx="24">
                  <c:v>14468.199999999972</c:v>
                </c:pt>
                <c:pt idx="25">
                  <c:v>52056.609999999731</c:v>
                </c:pt>
                <c:pt idx="26">
                  <c:v>52149.719999999652</c:v>
                </c:pt>
                <c:pt idx="27">
                  <c:v>54595.169999999642</c:v>
                </c:pt>
                <c:pt idx="28">
                  <c:v>54832.019999999677</c:v>
                </c:pt>
                <c:pt idx="29">
                  <c:v>65607.989999999685</c:v>
                </c:pt>
                <c:pt idx="30">
                  <c:v>56456.929999999673</c:v>
                </c:pt>
                <c:pt idx="31">
                  <c:v>56995.899999999579</c:v>
                </c:pt>
                <c:pt idx="32">
                  <c:v>60097.799999999756</c:v>
                </c:pt>
                <c:pt idx="33">
                  <c:v>62673.579999999856</c:v>
                </c:pt>
                <c:pt idx="34">
                  <c:v>71880.469999997629</c:v>
                </c:pt>
                <c:pt idx="35">
                  <c:v>65200.92999999984</c:v>
                </c:pt>
                <c:pt idx="36">
                  <c:v>33744.640000000218</c:v>
                </c:pt>
              </c:numCache>
            </c:numRef>
          </c:val>
          <c:smooth val="0"/>
        </c:ser>
        <c:ser>
          <c:idx val="1"/>
          <c:order val="1"/>
          <c:tx>
            <c:strRef>
              <c:f>'Set Example Column'!$AD$9:$AD$10</c:f>
              <c:strCache>
                <c:ptCount val="1"/>
                <c:pt idx="0">
                  <c:v>Bikes</c:v>
                </c:pt>
              </c:strCache>
            </c:strRef>
          </c:tx>
          <c:spPr>
            <a:ln w="28575" cap="rnd">
              <a:solidFill>
                <a:schemeClr val="accent4">
                  <a:lumMod val="75000"/>
                </a:schemeClr>
              </a:solidFill>
              <a:round/>
            </a:ln>
            <a:effectLst/>
          </c:spPr>
          <c:marker>
            <c:symbol val="none"/>
          </c:marker>
          <c:cat>
            <c:strRef>
              <c:f>'Set Example Column'!$AB$11:$AB$47</c:f>
              <c:strCache>
                <c:ptCount val="37"/>
                <c:pt idx="0">
                  <c:v>2001 July</c:v>
                </c:pt>
                <c:pt idx="1">
                  <c:v>2001 August</c:v>
                </c:pt>
                <c:pt idx="2">
                  <c:v>2001 September</c:v>
                </c:pt>
                <c:pt idx="3">
                  <c:v>2001 October</c:v>
                </c:pt>
                <c:pt idx="4">
                  <c:v>2001 November</c:v>
                </c:pt>
                <c:pt idx="5">
                  <c:v>2001 December</c:v>
                </c:pt>
                <c:pt idx="6">
                  <c:v>2002 January</c:v>
                </c:pt>
                <c:pt idx="7">
                  <c:v>2002 February</c:v>
                </c:pt>
                <c:pt idx="8">
                  <c:v>2002 March</c:v>
                </c:pt>
                <c:pt idx="9">
                  <c:v>2002 April</c:v>
                </c:pt>
                <c:pt idx="10">
                  <c:v>2002 May</c:v>
                </c:pt>
                <c:pt idx="11">
                  <c:v>2002 June</c:v>
                </c:pt>
                <c:pt idx="12">
                  <c:v>2002 July</c:v>
                </c:pt>
                <c:pt idx="13">
                  <c:v>2002 August</c:v>
                </c:pt>
                <c:pt idx="14">
                  <c:v>2002 September</c:v>
                </c:pt>
                <c:pt idx="15">
                  <c:v>2002 October</c:v>
                </c:pt>
                <c:pt idx="16">
                  <c:v>2002 November</c:v>
                </c:pt>
                <c:pt idx="17">
                  <c:v>2002 December</c:v>
                </c:pt>
                <c:pt idx="18">
                  <c:v>2003 January</c:v>
                </c:pt>
                <c:pt idx="19">
                  <c:v>2003 February</c:v>
                </c:pt>
                <c:pt idx="20">
                  <c:v>2003 March</c:v>
                </c:pt>
                <c:pt idx="21">
                  <c:v>2003 April</c:v>
                </c:pt>
                <c:pt idx="22">
                  <c:v>2003 May</c:v>
                </c:pt>
                <c:pt idx="23">
                  <c:v>2003 June</c:v>
                </c:pt>
                <c:pt idx="24">
                  <c:v>2003 July</c:v>
                </c:pt>
                <c:pt idx="25">
                  <c:v>2003 August</c:v>
                </c:pt>
                <c:pt idx="26">
                  <c:v>2003 September</c:v>
                </c:pt>
                <c:pt idx="27">
                  <c:v>2003 October</c:v>
                </c:pt>
                <c:pt idx="28">
                  <c:v>2003 November</c:v>
                </c:pt>
                <c:pt idx="29">
                  <c:v>2003 December</c:v>
                </c:pt>
                <c:pt idx="30">
                  <c:v>2004 January</c:v>
                </c:pt>
                <c:pt idx="31">
                  <c:v>2004 February</c:v>
                </c:pt>
                <c:pt idx="32">
                  <c:v>2004 March</c:v>
                </c:pt>
                <c:pt idx="33">
                  <c:v>2004 April</c:v>
                </c:pt>
                <c:pt idx="34">
                  <c:v>2004 May</c:v>
                </c:pt>
                <c:pt idx="35">
                  <c:v>2004 June</c:v>
                </c:pt>
                <c:pt idx="36">
                  <c:v>2004 July</c:v>
                </c:pt>
              </c:strCache>
            </c:strRef>
          </c:cat>
          <c:val>
            <c:numRef>
              <c:f>'Set Example Column'!$AD$11:$AD$47</c:f>
              <c:numCache>
                <c:formatCode>\$#,##0.00;\(\$#,##0.00\);\$#,##0.00</c:formatCode>
                <c:ptCount val="37"/>
                <c:pt idx="0">
                  <c:v>473388.163</c:v>
                </c:pt>
                <c:pt idx="1">
                  <c:v>506191.69120000018</c:v>
                </c:pt>
                <c:pt idx="2">
                  <c:v>473943.03120000049</c:v>
                </c:pt>
                <c:pt idx="3">
                  <c:v>513329.47400000034</c:v>
                </c:pt>
                <c:pt idx="4">
                  <c:v>543993.40580000042</c:v>
                </c:pt>
                <c:pt idx="5">
                  <c:v>755527.89140000124</c:v>
                </c:pt>
                <c:pt idx="6">
                  <c:v>596746.5568000006</c:v>
                </c:pt>
                <c:pt idx="7">
                  <c:v>550816.69400000083</c:v>
                </c:pt>
                <c:pt idx="8">
                  <c:v>644135.20220000076</c:v>
                </c:pt>
                <c:pt idx="9">
                  <c:v>663692.2868000007</c:v>
                </c:pt>
                <c:pt idx="10">
                  <c:v>673556.19780000078</c:v>
                </c:pt>
                <c:pt idx="11">
                  <c:v>676763.6496000007</c:v>
                </c:pt>
                <c:pt idx="12">
                  <c:v>500365.15500000067</c:v>
                </c:pt>
                <c:pt idx="13">
                  <c:v>546001.47080000071</c:v>
                </c:pt>
                <c:pt idx="14">
                  <c:v>350466.99120000028</c:v>
                </c:pt>
                <c:pt idx="15">
                  <c:v>415390.23330000072</c:v>
                </c:pt>
                <c:pt idx="16">
                  <c:v>335095.08870000025</c:v>
                </c:pt>
                <c:pt idx="17">
                  <c:v>577314.00020000106</c:v>
                </c:pt>
                <c:pt idx="18">
                  <c:v>438865.17180000094</c:v>
                </c:pt>
                <c:pt idx="19">
                  <c:v>489090.33560000116</c:v>
                </c:pt>
                <c:pt idx="20">
                  <c:v>485574.79230000119</c:v>
                </c:pt>
                <c:pt idx="21">
                  <c:v>506399.26540000108</c:v>
                </c:pt>
                <c:pt idx="22">
                  <c:v>562772.56450000126</c:v>
                </c:pt>
                <c:pt idx="23">
                  <c:v>554799.22810000158</c:v>
                </c:pt>
                <c:pt idx="24">
                  <c:v>865692.77999999525</c:v>
                </c:pt>
                <c:pt idx="25">
                  <c:v>772021.50999999593</c:v>
                </c:pt>
                <c:pt idx="26">
                  <c:v>931963.94999999506</c:v>
                </c:pt>
                <c:pt idx="27">
                  <c:v>999928.87999999523</c:v>
                </c:pt>
                <c:pt idx="28">
                  <c:v>1116620.9000000018</c:v>
                </c:pt>
                <c:pt idx="29">
                  <c:v>1635373.2400000058</c:v>
                </c:pt>
                <c:pt idx="30">
                  <c:v>1254568.2700000014</c:v>
                </c:pt>
                <c:pt idx="31">
                  <c:v>1377419.1299999994</c:v>
                </c:pt>
                <c:pt idx="32">
                  <c:v>1392038.07</c:v>
                </c:pt>
                <c:pt idx="33">
                  <c:v>1514048.7300000007</c:v>
                </c:pt>
                <c:pt idx="34">
                  <c:v>1775296.9500000027</c:v>
                </c:pt>
                <c:pt idx="35">
                  <c:v>1848953.7000000037</c:v>
                </c:pt>
              </c:numCache>
            </c:numRef>
          </c:val>
          <c:smooth val="0"/>
        </c:ser>
        <c:ser>
          <c:idx val="2"/>
          <c:order val="2"/>
          <c:tx>
            <c:strRef>
              <c:f>'Set Example Column'!$AE$9:$AE$10</c:f>
              <c:strCache>
                <c:ptCount val="1"/>
                <c:pt idx="0">
                  <c:v>Clothing</c:v>
                </c:pt>
              </c:strCache>
            </c:strRef>
          </c:tx>
          <c:spPr>
            <a:ln w="28575" cap="rnd">
              <a:solidFill>
                <a:schemeClr val="accent3"/>
              </a:solidFill>
              <a:round/>
            </a:ln>
            <a:effectLst/>
          </c:spPr>
          <c:marker>
            <c:symbol val="none"/>
          </c:marker>
          <c:cat>
            <c:strRef>
              <c:f>'Set Example Column'!$AB$11:$AB$47</c:f>
              <c:strCache>
                <c:ptCount val="37"/>
                <c:pt idx="0">
                  <c:v>2001 July</c:v>
                </c:pt>
                <c:pt idx="1">
                  <c:v>2001 August</c:v>
                </c:pt>
                <c:pt idx="2">
                  <c:v>2001 September</c:v>
                </c:pt>
                <c:pt idx="3">
                  <c:v>2001 October</c:v>
                </c:pt>
                <c:pt idx="4">
                  <c:v>2001 November</c:v>
                </c:pt>
                <c:pt idx="5">
                  <c:v>2001 December</c:v>
                </c:pt>
                <c:pt idx="6">
                  <c:v>2002 January</c:v>
                </c:pt>
                <c:pt idx="7">
                  <c:v>2002 February</c:v>
                </c:pt>
                <c:pt idx="8">
                  <c:v>2002 March</c:v>
                </c:pt>
                <c:pt idx="9">
                  <c:v>2002 April</c:v>
                </c:pt>
                <c:pt idx="10">
                  <c:v>2002 May</c:v>
                </c:pt>
                <c:pt idx="11">
                  <c:v>2002 June</c:v>
                </c:pt>
                <c:pt idx="12">
                  <c:v>2002 July</c:v>
                </c:pt>
                <c:pt idx="13">
                  <c:v>2002 August</c:v>
                </c:pt>
                <c:pt idx="14">
                  <c:v>2002 September</c:v>
                </c:pt>
                <c:pt idx="15">
                  <c:v>2002 October</c:v>
                </c:pt>
                <c:pt idx="16">
                  <c:v>2002 November</c:v>
                </c:pt>
                <c:pt idx="17">
                  <c:v>2002 December</c:v>
                </c:pt>
                <c:pt idx="18">
                  <c:v>2003 January</c:v>
                </c:pt>
                <c:pt idx="19">
                  <c:v>2003 February</c:v>
                </c:pt>
                <c:pt idx="20">
                  <c:v>2003 March</c:v>
                </c:pt>
                <c:pt idx="21">
                  <c:v>2003 April</c:v>
                </c:pt>
                <c:pt idx="22">
                  <c:v>2003 May</c:v>
                </c:pt>
                <c:pt idx="23">
                  <c:v>2003 June</c:v>
                </c:pt>
                <c:pt idx="24">
                  <c:v>2003 July</c:v>
                </c:pt>
                <c:pt idx="25">
                  <c:v>2003 August</c:v>
                </c:pt>
                <c:pt idx="26">
                  <c:v>2003 September</c:v>
                </c:pt>
                <c:pt idx="27">
                  <c:v>2003 October</c:v>
                </c:pt>
                <c:pt idx="28">
                  <c:v>2003 November</c:v>
                </c:pt>
                <c:pt idx="29">
                  <c:v>2003 December</c:v>
                </c:pt>
                <c:pt idx="30">
                  <c:v>2004 January</c:v>
                </c:pt>
                <c:pt idx="31">
                  <c:v>2004 February</c:v>
                </c:pt>
                <c:pt idx="32">
                  <c:v>2004 March</c:v>
                </c:pt>
                <c:pt idx="33">
                  <c:v>2004 April</c:v>
                </c:pt>
                <c:pt idx="34">
                  <c:v>2004 May</c:v>
                </c:pt>
                <c:pt idx="35">
                  <c:v>2004 June</c:v>
                </c:pt>
                <c:pt idx="36">
                  <c:v>2004 July</c:v>
                </c:pt>
              </c:strCache>
            </c:strRef>
          </c:cat>
          <c:val>
            <c:numRef>
              <c:f>'Set Example Column'!$AE$11:$AE$47</c:f>
              <c:numCache>
                <c:formatCode>\$#,##0.00;\(\$#,##0.00\);\$#,##0.00</c:formatCode>
                <c:ptCount val="37"/>
                <c:pt idx="24">
                  <c:v>6507.8599999999842</c:v>
                </c:pt>
                <c:pt idx="25">
                  <c:v>23335.390000000047</c:v>
                </c:pt>
                <c:pt idx="26">
                  <c:v>26144.460000000163</c:v>
                </c:pt>
                <c:pt idx="27">
                  <c:v>25925.53000000013</c:v>
                </c:pt>
                <c:pt idx="28">
                  <c:v>25528.190000000111</c:v>
                </c:pt>
                <c:pt idx="29">
                  <c:v>30806.540000000354</c:v>
                </c:pt>
                <c:pt idx="30">
                  <c:v>29219.750000000291</c:v>
                </c:pt>
                <c:pt idx="31">
                  <c:v>28064.80000000025</c:v>
                </c:pt>
                <c:pt idx="32">
                  <c:v>28769.31000000026</c:v>
                </c:pt>
                <c:pt idx="33">
                  <c:v>32028.220000000361</c:v>
                </c:pt>
                <c:pt idx="34">
                  <c:v>31140.090000000364</c:v>
                </c:pt>
                <c:pt idx="35">
                  <c:v>35206.480000000476</c:v>
                </c:pt>
                <c:pt idx="36">
                  <c:v>17095.989999999947</c:v>
                </c:pt>
              </c:numCache>
            </c:numRef>
          </c:val>
          <c:smooth val="0"/>
        </c:ser>
        <c:dLbls>
          <c:showLegendKey val="0"/>
          <c:showVal val="0"/>
          <c:showCatName val="0"/>
          <c:showSerName val="0"/>
          <c:showPercent val="0"/>
          <c:showBubbleSize val="0"/>
        </c:dLbls>
        <c:smooth val="0"/>
        <c:axId val="2058300240"/>
        <c:axId val="2058301872"/>
      </c:lineChart>
      <c:catAx>
        <c:axId val="205830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8301872"/>
        <c:crosses val="autoZero"/>
        <c:auto val="1"/>
        <c:lblAlgn val="ctr"/>
        <c:lblOffset val="100"/>
        <c:noMultiLvlLbl val="0"/>
      </c:catAx>
      <c:valAx>
        <c:axId val="2058301872"/>
        <c:scaling>
          <c:orientation val="minMax"/>
        </c:scaling>
        <c:delete val="0"/>
        <c:axPos val="l"/>
        <c:majorGridlines>
          <c:spPr>
            <a:ln w="9525" cap="flat" cmpd="sng" algn="ctr">
              <a:solidFill>
                <a:schemeClr val="tx1">
                  <a:lumMod val="15000"/>
                  <a:lumOff val="85000"/>
                </a:schemeClr>
              </a:solidFill>
              <a:prstDash val="sysDot"/>
              <a:round/>
            </a:ln>
            <a:effectLst/>
          </c:spPr>
        </c:majorGridlines>
        <c:numFmt formatCode="\$#,##0.00;\(\$#,##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830024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11</xdr:col>
      <xdr:colOff>19051</xdr:colOff>
      <xdr:row>3</xdr:row>
      <xdr:rowOff>9525</xdr:rowOff>
    </xdr:from>
    <xdr:to>
      <xdr:col>12</xdr:col>
      <xdr:colOff>718458</xdr:colOff>
      <xdr:row>6</xdr:row>
      <xdr:rowOff>149677</xdr:rowOff>
    </xdr:to>
    <mc:AlternateContent xmlns:mc="http://schemas.openxmlformats.org/markup-compatibility/2006" xmlns:a14="http://schemas.microsoft.com/office/drawing/2010/main">
      <mc:Choice Requires="a14">
        <xdr:graphicFrame macro="">
          <xdr:nvGraphicFramePr>
            <xdr:cNvPr id="4" name="Period Selection"/>
            <xdr:cNvGraphicFramePr/>
          </xdr:nvGraphicFramePr>
          <xdr:xfrm>
            <a:off x="0" y="0"/>
            <a:ext cx="0" cy="0"/>
          </xdr:xfrm>
          <a:graphic>
            <a:graphicData uri="http://schemas.microsoft.com/office/drawing/2010/slicer">
              <sle:slicer xmlns:sle="http://schemas.microsoft.com/office/drawing/2010/slicer" name="Period Selection"/>
            </a:graphicData>
          </a:graphic>
        </xdr:graphicFrame>
      </mc:Choice>
      <mc:Fallback xmlns="">
        <xdr:sp macro="" textlink="">
          <xdr:nvSpPr>
            <xdr:cNvPr id="0" name=""/>
            <xdr:cNvSpPr>
              <a:spLocks noTextEdit="1"/>
            </xdr:cNvSpPr>
          </xdr:nvSpPr>
          <xdr:spPr>
            <a:xfrm>
              <a:off x="7802337" y="417739"/>
              <a:ext cx="1828800" cy="67083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95249</xdr:colOff>
      <xdr:row>3</xdr:row>
      <xdr:rowOff>54428</xdr:rowOff>
    </xdr:from>
    <xdr:to>
      <xdr:col>10</xdr:col>
      <xdr:colOff>-1</xdr:colOff>
      <xdr:row>17</xdr:row>
      <xdr:rowOff>136071</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108856</xdr:colOff>
      <xdr:row>20</xdr:row>
      <xdr:rowOff>36739</xdr:rowOff>
    </xdr:from>
    <xdr:to>
      <xdr:col>10</xdr:col>
      <xdr:colOff>13606</xdr:colOff>
      <xdr:row>33</xdr:row>
      <xdr:rowOff>126546</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44904</xdr:colOff>
      <xdr:row>6</xdr:row>
      <xdr:rowOff>152401</xdr:rowOff>
    </xdr:from>
    <xdr:to>
      <xdr:col>19</xdr:col>
      <xdr:colOff>159204</xdr:colOff>
      <xdr:row>18</xdr:row>
      <xdr:rowOff>61553</xdr:rowOff>
    </xdr:to>
    <mc:AlternateContent xmlns:mc="http://schemas.openxmlformats.org/markup-compatibility/2006" xmlns:a14="http://schemas.microsoft.com/office/drawing/2010/main">
      <mc:Choice Requires="a14">
        <xdr:graphicFrame macro="">
          <xdr:nvGraphicFramePr>
            <xdr:cNvPr id="7" name="EnglishProductCategoryName"/>
            <xdr:cNvGraphicFramePr/>
          </xdr:nvGraphicFramePr>
          <xdr:xfrm>
            <a:off x="0" y="0"/>
            <a:ext cx="0" cy="0"/>
          </xdr:xfrm>
          <a:graphic>
            <a:graphicData uri="http://schemas.microsoft.com/office/drawing/2010/slicer">
              <sle:slicer xmlns:sle="http://schemas.microsoft.com/office/drawing/2010/slicer" name="EnglishProductCategoryName"/>
            </a:graphicData>
          </a:graphic>
        </xdr:graphicFrame>
      </mc:Choice>
      <mc:Fallback xmlns="">
        <xdr:sp macro="" textlink="">
          <xdr:nvSpPr>
            <xdr:cNvPr id="0" name=""/>
            <xdr:cNvSpPr>
              <a:spLocks noTextEdit="1"/>
            </xdr:cNvSpPr>
          </xdr:nvSpPr>
          <xdr:spPr>
            <a:xfrm>
              <a:off x="13951404" y="1091294"/>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19</xdr:col>
      <xdr:colOff>180975</xdr:colOff>
      <xdr:row>6</xdr:row>
      <xdr:rowOff>152400</xdr:rowOff>
    </xdr:from>
    <xdr:to>
      <xdr:col>22</xdr:col>
      <xdr:colOff>285749</xdr:colOff>
      <xdr:row>31</xdr:row>
      <xdr:rowOff>164887</xdr:rowOff>
    </xdr:to>
    <mc:AlternateContent xmlns:mc="http://schemas.openxmlformats.org/markup-compatibility/2006" xmlns:a14="http://schemas.microsoft.com/office/drawing/2010/main">
      <mc:Choice Requires="a14">
        <xdr:graphicFrame macro="">
          <xdr:nvGraphicFramePr>
            <xdr:cNvPr id="8" name="EnglishProductSubcategoryName"/>
            <xdr:cNvGraphicFramePr/>
          </xdr:nvGraphicFramePr>
          <xdr:xfrm>
            <a:off x="0" y="0"/>
            <a:ext cx="0" cy="0"/>
          </xdr:xfrm>
          <a:graphic>
            <a:graphicData uri="http://schemas.microsoft.com/office/drawing/2010/slicer">
              <sle:slicer xmlns:sle="http://schemas.microsoft.com/office/drawing/2010/slicer" name="EnglishProductSubcategoryName"/>
            </a:graphicData>
          </a:graphic>
        </xdr:graphicFrame>
      </mc:Choice>
      <mc:Fallback xmlns="">
        <xdr:sp macro="" textlink="">
          <xdr:nvSpPr>
            <xdr:cNvPr id="0" name=""/>
            <xdr:cNvSpPr>
              <a:spLocks noTextEdit="1"/>
            </xdr:cNvSpPr>
          </xdr:nvSpPr>
          <xdr:spPr>
            <a:xfrm>
              <a:off x="15801975" y="1091293"/>
              <a:ext cx="2145845" cy="544013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19</xdr:col>
      <xdr:colOff>244929</xdr:colOff>
      <xdr:row>1</xdr:row>
      <xdr:rowOff>81643</xdr:rowOff>
    </xdr:from>
    <xdr:to>
      <xdr:col>22</xdr:col>
      <xdr:colOff>252019</xdr:colOff>
      <xdr:row>6</xdr:row>
      <xdr:rowOff>54549</xdr:rowOff>
    </xdr:to>
    <xdr:pic>
      <xdr:nvPicPr>
        <xdr:cNvPr id="10" name="Picture 9"/>
        <xdr:cNvPicPr>
          <a:picLocks noChangeAspect="1"/>
        </xdr:cNvPicPr>
      </xdr:nvPicPr>
      <xdr:blipFill>
        <a:blip xmlns:r="http://schemas.openxmlformats.org/officeDocument/2006/relationships" r:embed="rId3"/>
        <a:stretch>
          <a:fillRect/>
        </a:stretch>
      </xdr:blipFill>
      <xdr:spPr>
        <a:xfrm>
          <a:off x="15865929" y="136072"/>
          <a:ext cx="2048161" cy="857370"/>
        </a:xfrm>
        <a:prstGeom prst="rect">
          <a:avLst/>
        </a:prstGeom>
      </xdr:spPr>
    </xdr:pic>
    <xdr:clientData/>
  </xdr:twoCellAnchor>
  <xdr:twoCellAnchor editAs="oneCell">
    <xdr:from>
      <xdr:col>12</xdr:col>
      <xdr:colOff>727982</xdr:colOff>
      <xdr:row>0</xdr:row>
      <xdr:rowOff>27215</xdr:rowOff>
    </xdr:from>
    <xdr:to>
      <xdr:col>16</xdr:col>
      <xdr:colOff>102054</xdr:colOff>
      <xdr:row>6</xdr:row>
      <xdr:rowOff>136071</xdr:rowOff>
    </xdr:to>
    <mc:AlternateContent xmlns:mc="http://schemas.openxmlformats.org/markup-compatibility/2006" xmlns:tsle="http://schemas.microsoft.com/office/drawing/2012/timeslicer">
      <mc:Choice Requires="tsle">
        <xdr:graphicFrame macro="">
          <xdr:nvGraphicFramePr>
            <xdr:cNvPr id="2" name="FullDateAlternateKey"/>
            <xdr:cNvGraphicFramePr/>
          </xdr:nvGraphicFramePr>
          <xdr:xfrm>
            <a:off x="0" y="0"/>
            <a:ext cx="0" cy="0"/>
          </xdr:xfrm>
          <a:graphic>
            <a:graphicData uri="http://schemas.microsoft.com/office/drawing/2012/timeslicer">
              <tsle:timeslicer name="FullDateAlternateKey"/>
            </a:graphicData>
          </a:graphic>
        </xdr:graphicFrame>
      </mc:Choice>
      <mc:Fallback xmlns="">
        <xdr:sp macro="" textlink="">
          <xdr:nvSpPr>
            <xdr:cNvPr id="0" name=""/>
            <xdr:cNvSpPr>
              <a:spLocks noTextEdit="1"/>
            </xdr:cNvSpPr>
          </xdr:nvSpPr>
          <xdr:spPr>
            <a:xfrm>
              <a:off x="9640661" y="27215"/>
              <a:ext cx="3333750" cy="1047749"/>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5444</xdr:colOff>
      <xdr:row>0</xdr:row>
      <xdr:rowOff>0</xdr:rowOff>
    </xdr:from>
    <xdr:to>
      <xdr:col>16</xdr:col>
      <xdr:colOff>133351</xdr:colOff>
      <xdr:row>4</xdr:row>
      <xdr:rowOff>85724</xdr:rowOff>
    </xdr:to>
    <mc:AlternateContent xmlns:mc="http://schemas.openxmlformats.org/markup-compatibility/2006" xmlns:a14="http://schemas.microsoft.com/office/drawing/2010/main">
      <mc:Choice Requires="a14">
        <xdr:graphicFrame macro="">
          <xdr:nvGraphicFramePr>
            <xdr:cNvPr id="2" name="Period Selection 1"/>
            <xdr:cNvGraphicFramePr/>
          </xdr:nvGraphicFramePr>
          <xdr:xfrm>
            <a:off x="0" y="0"/>
            <a:ext cx="0" cy="0"/>
          </xdr:xfrm>
          <a:graphic>
            <a:graphicData uri="http://schemas.microsoft.com/office/drawing/2010/slicer">
              <sle:slicer xmlns:sle="http://schemas.microsoft.com/office/drawing/2010/slicer" name="Period Selection 1"/>
            </a:graphicData>
          </a:graphic>
        </xdr:graphicFrame>
      </mc:Choice>
      <mc:Fallback xmlns="">
        <xdr:sp macro="" textlink="">
          <xdr:nvSpPr>
            <xdr:cNvPr id="0" name=""/>
            <xdr:cNvSpPr>
              <a:spLocks noTextEdit="1"/>
            </xdr:cNvSpPr>
          </xdr:nvSpPr>
          <xdr:spPr>
            <a:xfrm>
              <a:off x="11176908" y="0"/>
              <a:ext cx="1828800" cy="67083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15</xdr:col>
      <xdr:colOff>4083</xdr:colOff>
      <xdr:row>4</xdr:row>
      <xdr:rowOff>111580</xdr:rowOff>
    </xdr:from>
    <xdr:to>
      <xdr:col>16</xdr:col>
      <xdr:colOff>131990</xdr:colOff>
      <xdr:row>11</xdr:row>
      <xdr:rowOff>54429</xdr:rowOff>
    </xdr:to>
    <mc:AlternateContent xmlns:mc="http://schemas.openxmlformats.org/markup-compatibility/2006">
      <mc:Choice xmlns:a14="http://schemas.microsoft.com/office/drawing/2010/main" Requires="a14">
        <xdr:graphicFrame macro="">
          <xdr:nvGraphicFramePr>
            <xdr:cNvPr id="5" name="EnglishProductCategoryName 1"/>
            <xdr:cNvGraphicFramePr/>
          </xdr:nvGraphicFramePr>
          <xdr:xfrm>
            <a:off x="0" y="0"/>
            <a:ext cx="0" cy="0"/>
          </xdr:xfrm>
          <a:graphic>
            <a:graphicData uri="http://schemas.microsoft.com/office/drawing/2010/slicer">
              <sle:slicer xmlns:sle="http://schemas.microsoft.com/office/drawing/2010/slicer" name="EnglishProductCategoryName 1"/>
            </a:graphicData>
          </a:graphic>
        </xdr:graphicFrame>
      </mc:Choice>
      <mc:Fallback>
        <xdr:sp macro="" textlink="">
          <xdr:nvSpPr>
            <xdr:cNvPr id="0" name=""/>
            <xdr:cNvSpPr>
              <a:spLocks noTextEdit="1"/>
            </xdr:cNvSpPr>
          </xdr:nvSpPr>
          <xdr:spPr>
            <a:xfrm>
              <a:off x="11176908" y="711655"/>
              <a:ext cx="1823357" cy="12096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16</xdr:col>
      <xdr:colOff>153760</xdr:colOff>
      <xdr:row>7</xdr:row>
      <xdr:rowOff>57151</xdr:rowOff>
    </xdr:from>
    <xdr:to>
      <xdr:col>18</xdr:col>
      <xdr:colOff>435427</xdr:colOff>
      <xdr:row>38</xdr:row>
      <xdr:rowOff>13609</xdr:rowOff>
    </xdr:to>
    <mc:AlternateContent xmlns:mc="http://schemas.openxmlformats.org/markup-compatibility/2006" xmlns:a14="http://schemas.microsoft.com/office/drawing/2010/main">
      <mc:Choice Requires="a14">
        <xdr:graphicFrame macro="">
          <xdr:nvGraphicFramePr>
            <xdr:cNvPr id="6" name="EnglishProductSubcategoryName 1"/>
            <xdr:cNvGraphicFramePr/>
          </xdr:nvGraphicFramePr>
          <xdr:xfrm>
            <a:off x="0" y="0"/>
            <a:ext cx="0" cy="0"/>
          </xdr:xfrm>
          <a:graphic>
            <a:graphicData uri="http://schemas.microsoft.com/office/drawing/2010/slicer">
              <sle:slicer xmlns:sle="http://schemas.microsoft.com/office/drawing/2010/slicer" name="EnglishProductSubcategoryName 1"/>
            </a:graphicData>
          </a:graphic>
        </xdr:graphicFrame>
      </mc:Choice>
      <mc:Fallback xmlns="">
        <xdr:sp macro="" textlink="">
          <xdr:nvSpPr>
            <xdr:cNvPr id="0" name=""/>
            <xdr:cNvSpPr>
              <a:spLocks noTextEdit="1"/>
            </xdr:cNvSpPr>
          </xdr:nvSpPr>
          <xdr:spPr>
            <a:xfrm>
              <a:off x="13026117" y="1172937"/>
              <a:ext cx="2349953" cy="544013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18</xdr:col>
      <xdr:colOff>653146</xdr:colOff>
      <xdr:row>1</xdr:row>
      <xdr:rowOff>81643</xdr:rowOff>
    </xdr:from>
    <xdr:to>
      <xdr:col>21</xdr:col>
      <xdr:colOff>660236</xdr:colOff>
      <xdr:row>6</xdr:row>
      <xdr:rowOff>54549</xdr:rowOff>
    </xdr:to>
    <xdr:pic>
      <xdr:nvPicPr>
        <xdr:cNvPr id="8" name="Picture 7"/>
        <xdr:cNvPicPr>
          <a:picLocks noChangeAspect="1"/>
        </xdr:cNvPicPr>
      </xdr:nvPicPr>
      <xdr:blipFill>
        <a:blip xmlns:r="http://schemas.openxmlformats.org/officeDocument/2006/relationships" r:embed="rId1"/>
        <a:stretch>
          <a:fillRect/>
        </a:stretch>
      </xdr:blipFill>
      <xdr:spPr>
        <a:xfrm>
          <a:off x="15593789" y="136072"/>
          <a:ext cx="2048161" cy="857370"/>
        </a:xfrm>
        <a:prstGeom prst="rect">
          <a:avLst/>
        </a:prstGeom>
      </xdr:spPr>
    </xdr:pic>
    <xdr:clientData/>
  </xdr:twoCellAnchor>
  <xdr:twoCellAnchor editAs="oneCell">
    <xdr:from>
      <xdr:col>15</xdr:col>
      <xdr:colOff>13607</xdr:colOff>
      <xdr:row>11</xdr:row>
      <xdr:rowOff>91168</xdr:rowOff>
    </xdr:from>
    <xdr:to>
      <xdr:col>16</xdr:col>
      <xdr:colOff>122466</xdr:colOff>
      <xdr:row>35</xdr:row>
      <xdr:rowOff>149679</xdr:rowOff>
    </xdr:to>
    <mc:AlternateContent xmlns:mc="http://schemas.openxmlformats.org/markup-compatibility/2006" xmlns:a14="http://schemas.microsoft.com/office/drawing/2010/main">
      <mc:Choice Requires="a14">
        <xdr:graphicFrame macro="">
          <xdr:nvGraphicFramePr>
            <xdr:cNvPr id="9" name="EnglishProductName"/>
            <xdr:cNvGraphicFramePr/>
          </xdr:nvGraphicFramePr>
          <xdr:xfrm>
            <a:off x="0" y="0"/>
            <a:ext cx="0" cy="0"/>
          </xdr:xfrm>
          <a:graphic>
            <a:graphicData uri="http://schemas.microsoft.com/office/drawing/2010/slicer">
              <sle:slicer xmlns:sle="http://schemas.microsoft.com/office/drawing/2010/slicer" name="EnglishProductName"/>
            </a:graphicData>
          </a:graphic>
        </xdr:graphicFrame>
      </mc:Choice>
      <mc:Fallback xmlns="">
        <xdr:sp macro="" textlink="">
          <xdr:nvSpPr>
            <xdr:cNvPr id="0" name=""/>
            <xdr:cNvSpPr>
              <a:spLocks noTextEdit="1"/>
            </xdr:cNvSpPr>
          </xdr:nvSpPr>
          <xdr:spPr>
            <a:xfrm>
              <a:off x="11185071" y="1914525"/>
              <a:ext cx="1809752" cy="43039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13607</xdr:colOff>
      <xdr:row>3</xdr:row>
      <xdr:rowOff>50345</xdr:rowOff>
    </xdr:from>
    <xdr:to>
      <xdr:col>14</xdr:col>
      <xdr:colOff>163286</xdr:colOff>
      <xdr:row>36</xdr:row>
      <xdr:rowOff>163285</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145597</xdr:colOff>
      <xdr:row>0</xdr:row>
      <xdr:rowOff>12246</xdr:rowOff>
    </xdr:from>
    <xdr:to>
      <xdr:col>18</xdr:col>
      <xdr:colOff>421821</xdr:colOff>
      <xdr:row>7</xdr:row>
      <xdr:rowOff>10885</xdr:rowOff>
    </xdr:to>
    <mc:AlternateContent xmlns:mc="http://schemas.openxmlformats.org/markup-compatibility/2006" xmlns:tsle="http://schemas.microsoft.com/office/drawing/2012/timeslicer">
      <mc:Choice Requires="tsle">
        <xdr:graphicFrame macro="">
          <xdr:nvGraphicFramePr>
            <xdr:cNvPr id="11" name="FullDateAlternateKey 1"/>
            <xdr:cNvGraphicFramePr/>
          </xdr:nvGraphicFramePr>
          <xdr:xfrm>
            <a:off x="0" y="0"/>
            <a:ext cx="0" cy="0"/>
          </xdr:xfrm>
          <a:graphic>
            <a:graphicData uri="http://schemas.microsoft.com/office/drawing/2012/timeslicer">
              <tsle:timeslicer name="FullDateAlternateKey 1"/>
            </a:graphicData>
          </a:graphic>
        </xdr:graphicFrame>
      </mc:Choice>
      <mc:Fallback xmlns="">
        <xdr:sp macro="" textlink="">
          <xdr:nvSpPr>
            <xdr:cNvPr id="0" name=""/>
            <xdr:cNvSpPr>
              <a:spLocks noTextEdit="1"/>
            </xdr:cNvSpPr>
          </xdr:nvSpPr>
          <xdr:spPr>
            <a:xfrm>
              <a:off x="13017954" y="12246"/>
              <a:ext cx="2344510" cy="1114425"/>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idan_000" refreshedDate="41869.381838541667" backgroundQuery="1" createdVersion="5" refreshedVersion="5" minRefreshableVersion="3" recordCount="0" supportSubquery="1" supportAdvancedDrill="1">
  <cacheSource type="external" connectionId="3"/>
  <cacheFields count="7">
    <cacheField name="[tbl_PeriodSelection].[Period Selection].[Period Selection]" caption="Period Selection" numFmtId="0" hierarchy="100" level="1">
      <sharedItems containsSemiMixedTypes="0" containsNonDate="0" containsString="0"/>
    </cacheField>
    <cacheField name="[Measures].[Sales]" caption="Sales" numFmtId="0" hierarchy="102" level="32767"/>
    <cacheField name="[Measures].[Average Product Price]" caption="Average Product Price" numFmtId="0" hierarchy="104" level="32767"/>
    <cacheField name="[DimDate].[FullDateAlternateKey].[FullDateAlternateKey]" caption="FullDateAlternateKey" numFmtId="0" hierarchy="1" level="1">
      <sharedItems containsSemiMixedTypes="0" containsNonDate="0" containsString="0"/>
    </cacheField>
    <cacheField name="[DimProductCategory].[EnglishProductCategoryName].[EnglishProductCategoryName]" caption="EnglishProductCategoryName" numFmtId="0" hierarchy="61" level="1">
      <sharedItems containsSemiMixedTypes="0" containsNonDate="0" containsString="0"/>
    </cacheField>
    <cacheField name="[PeriodSet].[DimDate].[Quarter Month].[Year Quarter]" caption="Year Quarter" numFmtId="0" hierarchy="115">
      <sharedItems count="5">
        <s v="2003 Q-3"/>
        <s v="2003 Q-4"/>
        <s v="2004 Q-1"/>
        <s v="2004 Q-2"/>
        <s v="2004 Q-3"/>
      </sharedItems>
      <extLst>
        <ext xmlns:x15="http://schemas.microsoft.com/office/spreadsheetml/2010/11/main" uri="{4F2E5C28-24EA-4eb8-9CBF-B6C8F9C3D259}">
          <x15:cachedUniqueNames>
            <x15:cachedUniqueName index="0" name="[DimDate].[Quarter Month].[Year Quarter].&amp;[2003 Q-3]"/>
            <x15:cachedUniqueName index="1" name="[DimDate].[Quarter Month].[Year Quarter].&amp;[2003 Q-4]"/>
            <x15:cachedUniqueName index="2" name="[DimDate].[Quarter Month].[Year Quarter].&amp;[2004 Q-1]"/>
            <x15:cachedUniqueName index="3" name="[DimDate].[Quarter Month].[Year Quarter].&amp;[2004 Q-2]"/>
            <x15:cachedUniqueName index="4" name="[DimDate].[Quarter Month].[Year Quarter].&amp;[2004 Q-3]"/>
          </x15:cachedUniqueNames>
        </ext>
      </extLst>
    </cacheField>
    <cacheField name="[PeriodSet].[DimDate].[Quarter Month].[Year Month]" caption="Year Month" numFmtId="0" hierarchy="115" level="1">
      <sharedItems containsSemiMixedTypes="0" containsNonDate="0" containsString="0"/>
    </cacheField>
  </cacheFields>
  <cacheHierarchies count="116">
    <cacheHierarchy uniqueName="[DimDate].[DateKey]" caption="DateKey" attribute="1" defaultMemberUniqueName="[DimDate].[DateKey].[All]" allUniqueName="[DimDate].[DateKey].[All]" dimensionUniqueName="[DimDate]" displayFolder="" count="0" memberValueDatatype="20" unbalanced="0"/>
    <cacheHierarchy uniqueName="[DimDate].[FullDateAlternateKey]" caption="FullDateAlternateKey" attribute="1" time="1" defaultMemberUniqueName="[DimDate].[FullDateAlternateKey].[All]" allUniqueName="[DimDate].[FullDateAlternateKey].[All]" dimensionUniqueName="[DimDate]" displayFolder="" count="2" memberValueDatatype="7" unbalanced="0">
      <fieldsUsage count="2">
        <fieldUsage x="-1"/>
        <fieldUsage x="3"/>
      </fieldsUsage>
    </cacheHierarchy>
    <cacheHierarchy uniqueName="[DimDate].[DayNumberOfWeek]" caption="DayNumberOfWeek" attribute="1" defaultMemberUniqueName="[DimDate].[DayNumberOfWeek].[All]" allUniqueName="[DimDate].[DayNumberOfWeek].[All]" dimensionUniqueName="[DimDate]" displayFolder="" count="0" memberValueDatatype="20" unbalanced="0"/>
    <cacheHierarchy uniqueName="[DimDate].[EnglishDayNameOfWeek]" caption="EnglishDayNameOfWeek" attribute="1" defaultMemberUniqueName="[DimDate].[EnglishDayNameOfWeek].[All]" allUniqueName="[DimDate].[EnglishDayNameOfWeek].[All]" dimensionUniqueName="[DimDate]" displayFolder="" count="0" memberValueDatatype="130" unbalanced="0"/>
    <cacheHierarchy uniqueName="[DimDate].[SpanishDayNameOfWeek]" caption="SpanishDayNameOfWeek" attribute="1" defaultMemberUniqueName="[DimDate].[SpanishDayNameOfWeek].[All]" allUniqueName="[DimDate].[SpanishDayNameOfWeek].[All]" dimensionUniqueName="[DimDate]" displayFolder="" count="0" memberValueDatatype="130" unbalanced="0"/>
    <cacheHierarchy uniqueName="[DimDate].[FrenchDayNameOfWeek]" caption="FrenchDayNameOfWeek" attribute="1" defaultMemberUniqueName="[DimDate].[FrenchDayNameOfWeek].[All]" allUniqueName="[DimDate].[FrenchDayNameOfWeek].[All]" dimensionUniqueName="[DimDate]" displayFolder="" count="0" memberValueDatatype="130" unbalanced="0"/>
    <cacheHierarchy uniqueName="[DimDate].[DayNumberOfMonth]" caption="DayNumberOfMonth" attribute="1" defaultMemberUniqueName="[DimDate].[DayNumberOfMonth].[All]" allUniqueName="[DimDate].[DayNumberOfMonth].[All]" dimensionUniqueName="[DimDate]" displayFolder="" count="0" memberValueDatatype="20" unbalanced="0"/>
    <cacheHierarchy uniqueName="[DimDate].[DayNumberOfYear]" caption="DayNumberOfYear" attribute="1" defaultMemberUniqueName="[DimDate].[DayNumberOfYear].[All]" allUniqueName="[DimDate].[DayNumberOfYear].[All]" dimensionUniqueName="[DimDate]" displayFolder="" count="0" memberValueDatatype="20" unbalanced="0"/>
    <cacheHierarchy uniqueName="[DimDate].[WeekNumberOfYear]" caption="WeekNumberOfYear" attribute="1" defaultMemberUniqueName="[DimDate].[WeekNumberOfYear].[All]" allUniqueName="[DimDate].[WeekNumberOfYear].[All]" dimensionUniqueName="[DimDate]" displayFolder="" count="0" memberValueDatatype="20" unbalanced="0"/>
    <cacheHierarchy uniqueName="[DimDate].[EnglishMonthName]" caption="EnglishMonthName" attribute="1" defaultMemberUniqueName="[DimDate].[EnglishMonthName].[All]" allUniqueName="[DimDate].[EnglishMonthName].[All]" dimensionUniqueName="[DimDate]" displayFolder="" count="0" memberValueDatatype="130" unbalanced="0"/>
    <cacheHierarchy uniqueName="[DimDate].[SpanishMonthName]" caption="SpanishMonthName" attribute="1" defaultMemberUniqueName="[DimDate].[SpanishMonthName].[All]" allUniqueName="[DimDate].[SpanishMonthName].[All]" dimensionUniqueName="[DimDate]" displayFolder="" count="0" memberValueDatatype="130" unbalanced="0"/>
    <cacheHierarchy uniqueName="[DimDate].[FrenchMonthName]" caption="FrenchMonthName" attribute="1" defaultMemberUniqueName="[DimDate].[FrenchMonthName].[All]" allUniqueName="[DimDate].[FrenchMonthName].[All]" dimensionUniqueName="[DimDate]" displayFolder="" count="0" memberValueDatatype="130" unbalanced="0"/>
    <cacheHierarchy uniqueName="[DimDate].[MonthNumberOfYear]" caption="MonthNumberOfYear" attribute="1" defaultMemberUniqueName="[DimDate].[MonthNumberOfYear].[All]" allUniqueName="[DimDate].[MonthNumberOfYear].[All]" dimensionUniqueName="[DimDate]" displayFolder="" count="0" memberValueDatatype="20" unbalanced="0"/>
    <cacheHierarchy uniqueName="[DimDate].[CalendarQuarter]" caption="CalendarQuarter" attribute="1" defaultMemberUniqueName="[DimDate].[CalendarQuarter].[All]" allUniqueName="[DimDate].[CalendarQuarter].[All]" dimensionUniqueName="[DimDate]" displayFolder="" count="0" memberValueDatatype="20" unbalanced="0"/>
    <cacheHierarchy uniqueName="[DimDate].[CalendarYear]" caption="CalendarYear" attribute="1" defaultMemberUniqueName="[DimDate].[CalendarYear].[All]" allUniqueName="[DimDate].[CalendarYear].[All]" dimensionUniqueName="[DimDate]" displayFolder="" count="0" memberValueDatatype="20" unbalanced="0"/>
    <cacheHierarchy uniqueName="[DimDate].[CalendarSemester]" caption="CalendarSemester" attribute="1" defaultMemberUniqueName="[DimDate].[CalendarSemester].[All]" allUniqueName="[DimDate].[CalendarSemester].[All]" dimensionUniqueName="[DimDate]" displayFolder="" count="0" memberValueDatatype="20" unbalanced="0"/>
    <cacheHierarchy uniqueName="[DimDate].[FiscalQuarter]" caption="FiscalQuarter" attribute="1" defaultMemberUniqueName="[DimDate].[FiscalQuarter].[All]" allUniqueName="[DimDate].[FiscalQuarter].[All]" dimensionUniqueName="[DimDate]" displayFolder="" count="0" memberValueDatatype="20" unbalanced="0"/>
    <cacheHierarchy uniqueName="[DimDate].[Quarter Month]" caption="Quarter Month" defaultMemberUniqueName="[DimDate].[Quarter Month].[All]" allUniqueName="[DimDate].[Quarter Month].[All]" dimensionUniqueName="[DimDate]" displayFolder="" count="3" unbalanced="0"/>
    <cacheHierarchy uniqueName="[DimDate].[FiscalYear]" caption="FiscalYear" attribute="1" defaultMemberUniqueName="[DimDate].[FiscalYear].[All]" allUniqueName="[DimDate].[FiscalYear].[All]" dimensionUniqueName="[DimDate]" displayFolder="" count="0" memberValueDatatype="20" unbalanced="0"/>
    <cacheHierarchy uniqueName="[DimDate].[FiscalSemester]" caption="FiscalSemester" attribute="1" defaultMemberUniqueName="[DimDate].[FiscalSemester].[All]" allUniqueName="[DimDate].[FiscalSemester].[All]" dimensionUniqueName="[DimDate]" displayFolder="" count="0" memberValueDatatype="20" unbalanced="0"/>
    <cacheHierarchy uniqueName="[DimDate].[Year Quarter]" caption="Year Quarter" attribute="1" defaultMemberUniqueName="[DimDate].[Year Quarter].[All]" allUniqueName="[DimDate].[Year Quarter].[All]" dimensionUniqueName="[DimDate]" displayFolder="" count="0" memberValueDatatype="130" unbalanced="0"/>
    <cacheHierarchy uniqueName="[DimDate].[Year Month]" caption="Year Month" attribute="1" defaultMemberUniqueName="[DimDate].[Year Month].[All]" allUniqueName="[DimDate].[Year Month].[All]" dimensionUniqueName="[DimDate]" displayFolder="" count="0" memberValueDatatype="130" unbalanced="0"/>
    <cacheHierarchy uniqueName="[DimDate].[Month Sorter]" caption="Month Sorter" attribute="1" defaultMemberUniqueName="[DimDate].[Month Sorter].[All]" allUniqueName="[DimDate].[Month Sorter].[All]" dimensionUniqueName="[DimDate]" displayFolder="" count="0" memberValueDatatype="20" unbalanced="0"/>
    <cacheHierarchy uniqueName="[DimDate].[Quarter Sorter]" caption="Quarter Sorter" attribute="1" defaultMemberUniqueName="[DimDate].[Quarter Sorter].[All]" allUniqueName="[DimDate].[Quarter Sorter].[All]" dimensionUniqueName="[DimDate]" displayFolder="" count="0" memberValueDatatype="20" unbalanced="0"/>
    <cacheHierarchy uniqueName="[DimProduct].[ProductKey]" caption="ProductKey" attribute="1" defaultMemberUniqueName="[DimProduct].[ProductKey].[All]" allUniqueName="[DimProduct].[ProductKey].[All]" dimensionUniqueName="[DimProduct]" displayFolder="" count="0" memberValueDatatype="20" unbalanced="0"/>
    <cacheHierarchy uniqueName="[DimProduct].[ProductAlternateKey]" caption="ProductAlternateKey" attribute="1" defaultMemberUniqueName="[DimProduct].[ProductAlternateKey].[All]" allUniqueName="[DimProduct].[ProductAlternateKey].[All]" dimensionUniqueName="[DimProduct]" displayFolder="" count="0" memberValueDatatype="130" unbalanced="0"/>
    <cacheHierarchy uniqueName="[DimProduct].[ProductSubcategoryKey]" caption="ProductSubcategoryKey" attribute="1" defaultMemberUniqueName="[DimProduct].[ProductSubcategoryKey].[All]" allUniqueName="[DimProduct].[ProductSubcategoryKey].[All]" dimensionUniqueName="[DimProduct]" displayFolder="" count="0" memberValueDatatype="20" unbalanced="0"/>
    <cacheHierarchy uniqueName="[DimProduct].[WeightUnitMeasureCode]" caption="WeightUnitMeasureCode" attribute="1" defaultMemberUniqueName="[DimProduct].[WeightUnitMeasureCode].[All]" allUniqueName="[DimProduct].[WeightUnitMeasureCode].[All]" dimensionUniqueName="[DimProduct]" displayFolder="" count="0" memberValueDatatype="130" unbalanced="0"/>
    <cacheHierarchy uniqueName="[DimProduct].[SizeUnitMeasureCode]" caption="SizeUnitMeasureCode" attribute="1" defaultMemberUniqueName="[DimProduct].[SizeUnitMeasureCode].[All]" allUniqueName="[DimProduct].[SizeUnitMeasureCode].[All]" dimensionUniqueName="[DimProduct]" displayFolder="" count="0" memberValueDatatype="130" unbalanced="0"/>
    <cacheHierarchy uniqueName="[DimProduct].[EnglishProductName]" caption="EnglishProductName" attribute="1" defaultMemberUniqueName="[DimProduct].[EnglishProductName].[All]" allUniqueName="[DimProduct].[EnglishProductName].[All]" dimensionUniqueName="[DimProduct]" displayFolder="" count="0" memberValueDatatype="130" unbalanced="0"/>
    <cacheHierarchy uniqueName="[DimProduct].[SpanishProductName]" caption="SpanishProductName" attribute="1" defaultMemberUniqueName="[DimProduct].[SpanishProductName].[All]" allUniqueName="[DimProduct].[SpanishProductName].[All]" dimensionUniqueName="[DimProduct]" displayFolder="" count="0" memberValueDatatype="130" unbalanced="0"/>
    <cacheHierarchy uniqueName="[DimProduct].[FrenchProductName]" caption="FrenchProductName" attribute="1" defaultMemberUniqueName="[DimProduct].[FrenchProductName].[All]" allUniqueName="[DimProduct].[FrenchProductName].[All]" dimensionUniqueName="[DimProduct]" displayFolder="" count="0" memberValueDatatype="130" unbalanced="0"/>
    <cacheHierarchy uniqueName="[DimProduct].[StandardCost]" caption="StandardCost" attribute="1" defaultMemberUniqueName="[DimProduct].[StandardCost].[All]" allUniqueName="[DimProduct].[StandardCost].[All]" dimensionUniqueName="[DimProduct]" displayFolder="" count="0" memberValueDatatype="5" unbalanced="0"/>
    <cacheHierarchy uniqueName="[DimProduct].[FinishedGoodsFlag]" caption="FinishedGoodsFlag" attribute="1" defaultMemberUniqueName="[DimProduct].[FinishedGoodsFlag].[All]" allUniqueName="[DimProduct].[FinishedGoodsFlag].[All]" dimensionUniqueName="[DimProduct]" displayFolder="" count="0" memberValueDatatype="11" unbalanced="0"/>
    <cacheHierarchy uniqueName="[DimProduct].[Color]" caption="Color" attribute="1" defaultMemberUniqueName="[DimProduct].[Color].[All]" allUniqueName="[DimProduct].[Color].[All]" dimensionUniqueName="[DimProduct]" displayFolder="" count="0" memberValueDatatype="130" unbalanced="0"/>
    <cacheHierarchy uniqueName="[DimProduct].[SafetyStockLevel]" caption="SafetyStockLevel" attribute="1" defaultMemberUniqueName="[DimProduct].[SafetyStockLevel].[All]" allUniqueName="[DimProduct].[SafetyStockLevel].[All]" dimensionUniqueName="[DimProduct]" displayFolder="" count="0" memberValueDatatype="20" unbalanced="0"/>
    <cacheHierarchy uniqueName="[DimProduct].[ReorderPoint]" caption="ReorderPoint" attribute="1" defaultMemberUniqueName="[DimProduct].[ReorderPoint].[All]" allUniqueName="[DimProduct].[ReorderPoint].[All]" dimensionUniqueName="[DimProduct]" displayFolder="" count="0" memberValueDatatype="20" unbalanced="0"/>
    <cacheHierarchy uniqueName="[DimProduct].[ListPrice]" caption="ListPrice" attribute="1" defaultMemberUniqueName="[DimProduct].[ListPrice].[All]" allUniqueName="[DimProduct].[ListPrice].[All]" dimensionUniqueName="[DimProduct]" displayFolder="" count="0" memberValueDatatype="5" unbalanced="0"/>
    <cacheHierarchy uniqueName="[DimProduct].[Size]" caption="Size" attribute="1" defaultMemberUniqueName="[DimProduct].[Size].[All]" allUniqueName="[DimProduct].[Size].[All]" dimensionUniqueName="[DimProduct]" displayFolder="" count="0" memberValueDatatype="130" unbalanced="0"/>
    <cacheHierarchy uniqueName="[DimProduct].[SizeRange]" caption="SizeRange" attribute="1" defaultMemberUniqueName="[DimProduct].[SizeRange].[All]" allUniqueName="[DimProduct].[SizeRange].[All]" dimensionUniqueName="[DimProduct]" displayFolder="" count="0" memberValueDatatype="130" unbalanced="0"/>
    <cacheHierarchy uniqueName="[DimProduct].[Weight]" caption="Weight" attribute="1" defaultMemberUniqueName="[DimProduct].[Weight].[All]" allUniqueName="[DimProduct].[Weight].[All]" dimensionUniqueName="[DimProduct]" displayFolder="" count="0" memberValueDatatype="5" unbalanced="0"/>
    <cacheHierarchy uniqueName="[DimProduct].[DaysToManufacture]" caption="DaysToManufacture" attribute="1" defaultMemberUniqueName="[DimProduct].[DaysToManufacture].[All]" allUniqueName="[DimProduct].[DaysToManufacture].[All]" dimensionUniqueName="[DimProduct]" displayFolder="" count="0" memberValueDatatype="20" unbalanced="0"/>
    <cacheHierarchy uniqueName="[DimProduct].[ProductLine]" caption="ProductLine" attribute="1" defaultMemberUniqueName="[DimProduct].[ProductLine].[All]" allUniqueName="[DimProduct].[ProductLine].[All]" dimensionUniqueName="[DimProduct]" displayFolder="" count="0" memberValueDatatype="130" unbalanced="0"/>
    <cacheHierarchy uniqueName="[DimProduct].[DealerPrice]" caption="DealerPrice" attribute="1" defaultMemberUniqueName="[DimProduct].[DealerPrice].[All]" allUniqueName="[DimProduct].[DealerPrice].[All]" dimensionUniqueName="[DimProduct]" displayFolder="" count="0" memberValueDatatype="5" unbalanced="0"/>
    <cacheHierarchy uniqueName="[DimProduct].[Class]" caption="Class" attribute="1" defaultMemberUniqueName="[DimProduct].[Class].[All]" allUniqueName="[DimProduct].[Class].[All]" dimensionUniqueName="[DimProduct]" displayFolder="" count="0" memberValueDatatype="130" unbalanced="0"/>
    <cacheHierarchy uniqueName="[DimProduct].[Style]" caption="Style" attribute="1" defaultMemberUniqueName="[DimProduct].[Style].[All]" allUniqueName="[DimProduct].[Style].[All]" dimensionUniqueName="[DimProduct]" displayFolder="" count="0" memberValueDatatype="130" unbalanced="0"/>
    <cacheHierarchy uniqueName="[DimProduct].[ModelName]" caption="ModelName" attribute="1" defaultMemberUniqueName="[DimProduct].[ModelName].[All]" allUniqueName="[DimProduct].[ModelName].[All]" dimensionUniqueName="[DimProduct]" displayFolder="" count="0" memberValueDatatype="130" unbalanced="0"/>
    <cacheHierarchy uniqueName="[DimProduct].[EnglishDescription]" caption="EnglishDescription" attribute="1" defaultMemberUniqueName="[DimProduct].[EnglishDescription].[All]" allUniqueName="[DimProduct].[EnglishDescription].[All]" dimensionUniqueName="[DimProduct]" displayFolder="" count="0" memberValueDatatype="130" unbalanced="0"/>
    <cacheHierarchy uniqueName="[DimProduct].[FrenchDescription]" caption="FrenchDescription" attribute="1" defaultMemberUniqueName="[DimProduct].[FrenchDescription].[All]" allUniqueName="[DimProduct].[FrenchDescription].[All]" dimensionUniqueName="[DimProduct]" displayFolder="" count="0" memberValueDatatype="130" unbalanced="0"/>
    <cacheHierarchy uniqueName="[DimProduct].[ChineseDescription]" caption="ChineseDescription" attribute="1" defaultMemberUniqueName="[DimProduct].[ChineseDescription].[All]" allUniqueName="[DimProduct].[ChineseDescription].[All]" dimensionUniqueName="[DimProduct]" displayFolder="" count="0" memberValueDatatype="130" unbalanced="0"/>
    <cacheHierarchy uniqueName="[DimProduct].[ArabicDescription]" caption="ArabicDescription" attribute="1" defaultMemberUniqueName="[DimProduct].[ArabicDescription].[All]" allUniqueName="[DimProduct].[ArabicDescription].[All]" dimensionUniqueName="[DimProduct]" displayFolder="" count="0" memberValueDatatype="130" unbalanced="0"/>
    <cacheHierarchy uniqueName="[DimProduct].[HebrewDescription]" caption="HebrewDescription" attribute="1" defaultMemberUniqueName="[DimProduct].[HebrewDescription].[All]" allUniqueName="[DimProduct].[HebrewDescription].[All]" dimensionUniqueName="[DimProduct]" displayFolder="" count="0" memberValueDatatype="130" unbalanced="0"/>
    <cacheHierarchy uniqueName="[DimProduct].[ThaiDescription]" caption="ThaiDescription" attribute="1" defaultMemberUniqueName="[DimProduct].[ThaiDescription].[All]" allUniqueName="[DimProduct].[ThaiDescription].[All]" dimensionUniqueName="[DimProduct]" displayFolder="" count="0" memberValueDatatype="130" unbalanced="0"/>
    <cacheHierarchy uniqueName="[DimProduct].[GermanDescription]" caption="GermanDescription" attribute="1" defaultMemberUniqueName="[DimProduct].[GermanDescription].[All]" allUniqueName="[DimProduct].[GermanDescription].[All]" dimensionUniqueName="[DimProduct]" displayFolder="" count="0" memberValueDatatype="130" unbalanced="0"/>
    <cacheHierarchy uniqueName="[DimProduct].[JapaneseDescription]" caption="JapaneseDescription" attribute="1" defaultMemberUniqueName="[DimProduct].[JapaneseDescription].[All]" allUniqueName="[DimProduct].[JapaneseDescription].[All]" dimensionUniqueName="[DimProduct]" displayFolder="" count="0" memberValueDatatype="130" unbalanced="0"/>
    <cacheHierarchy uniqueName="[DimProduct].[TurkishDescription]" caption="TurkishDescription" attribute="1" defaultMemberUniqueName="[DimProduct].[TurkishDescription].[All]" allUniqueName="[DimProduct].[TurkishDescription].[All]" dimensionUniqueName="[DimProduct]" displayFolder="" count="0" memberValueDatatype="130" unbalanced="0"/>
    <cacheHierarchy uniqueName="[DimProduct].[StartDate]" caption="StartDate" attribute="1" time="1" defaultMemberUniqueName="[DimProduct].[StartDate].[All]" allUniqueName="[DimProduct].[StartDate].[All]" dimensionUniqueName="[DimProduct]" displayFolder="" count="0" memberValueDatatype="7" unbalanced="0"/>
    <cacheHierarchy uniqueName="[DimProduct].[EndDate]" caption="EndDate" attribute="1" time="1" defaultMemberUniqueName="[DimProduct].[EndDate].[All]" allUniqueName="[DimProduct].[EndDate].[All]" dimensionUniqueName="[DimProduct]" displayFolder="" count="0" memberValueDatatype="7" unbalanced="0"/>
    <cacheHierarchy uniqueName="[DimProduct].[Status]" caption="Status" attribute="1" defaultMemberUniqueName="[DimProduct].[Status].[All]" allUniqueName="[DimProduct].[Status].[All]" dimensionUniqueName="[DimProduct]" displayFolder="" count="0" memberValueDatatype="130" unbalanced="0"/>
    <cacheHierarchy uniqueName="[DimProductCategory].[ProductCategoryKey]" caption="ProductCategoryKey" attribute="1" defaultMemberUniqueName="[DimProductCategory].[ProductCategoryKey].[All]" allUniqueName="[DimProductCategory].[ProductCategoryKey].[All]" dimensionUniqueName="[DimProductCategory]" displayFolder="" count="0" memberValueDatatype="20" unbalanced="0"/>
    <cacheHierarchy uniqueName="[DimProductCategory].[ProductCategoryAlternateKey]" caption="ProductCategoryAlternateKey" attribute="1" defaultMemberUniqueName="[DimProductCategory].[ProductCategoryAlternateKey].[All]" allUniqueName="[DimProductCategory].[ProductCategoryAlternateKey].[All]" dimensionUniqueName="[DimProductCategory]" displayFolder="" count="0" memberValueDatatype="20" unbalanced="0"/>
    <cacheHierarchy uniqueName="[DimProductCategory].[EnglishProductCategoryName]" caption="EnglishProductCategoryName" attribute="1" defaultMemberUniqueName="[DimProductCategory].[EnglishProductCategoryName].[All]" allUniqueName="[DimProductCategory].[EnglishProductCategoryName].[All]" dimensionUniqueName="[DimProductCategory]" displayFolder="" count="2" memberValueDatatype="130" unbalanced="0">
      <fieldsUsage count="2">
        <fieldUsage x="-1"/>
        <fieldUsage x="4"/>
      </fieldsUsage>
    </cacheHierarchy>
    <cacheHierarchy uniqueName="[DimProductCategory].[SpanishProductCategoryName]" caption="SpanishProductCategoryName" attribute="1" defaultMemberUniqueName="[DimProductCategory].[SpanishProductCategoryName].[All]" allUniqueName="[DimProductCategory].[SpanishProductCategoryName].[All]" dimensionUniqueName="[DimProductCategory]" displayFolder="" count="0" memberValueDatatype="130" unbalanced="0"/>
    <cacheHierarchy uniqueName="[DimProductCategory].[FrenchProductCategoryName]" caption="FrenchProductCategoryName" attribute="1" defaultMemberUniqueName="[DimProductCategory].[FrenchProductCategoryName].[All]" allUniqueName="[DimProductCategory].[FrenchProductCategoryName].[All]" dimensionUniqueName="[DimProductCategory]" displayFolder="" count="0" memberValueDatatype="130" unbalanced="0"/>
    <cacheHierarchy uniqueName="[DimProductSubCategory].[ProductSubcategoryKey]" caption="ProductSubcategoryKey" attribute="1" defaultMemberUniqueName="[DimProductSubCategory].[ProductSubcategoryKey].[All]" allUniqueName="[DimProductSubCategory].[ProductSubcategoryKey].[All]" dimensionUniqueName="[DimProductSubCategory]" displayFolder="" count="0" memberValueDatatype="20" unbalanced="0"/>
    <cacheHierarchy uniqueName="[DimProductSubCategory].[ProductSubcategoryAlternateKey]" caption="ProductSubcategoryAlternateKey" attribute="1" defaultMemberUniqueName="[DimProductSubCategory].[ProductSubcategoryAlternateKey].[All]" allUniqueName="[DimProductSubCategory].[ProductSubcategoryAlternateKey].[All]" dimensionUniqueName="[DimProductSubCategory]" displayFolder="" count="0" memberValueDatatype="20" unbalanced="0"/>
    <cacheHierarchy uniqueName="[DimProductSubCategory].[EnglishProductSubcategoryName]" caption="EnglishProductSubcategoryName" attribute="1" defaultMemberUniqueName="[DimProductSubCategory].[EnglishProductSubcategoryName].[All]" allUniqueName="[DimProductSubCategory].[EnglishProductSubcategoryName].[All]" dimensionUniqueName="[DimProductSubCategory]" displayFolder="" count="2" memberValueDatatype="130" unbalanced="0"/>
    <cacheHierarchy uniqueName="[DimProductSubCategory].[ProductCategoryKey]" caption="ProductCategoryKey" attribute="1" defaultMemberUniqueName="[DimProductSubCategory].[ProductCategoryKey].[All]" allUniqueName="[DimProductSubCategory].[ProductCategoryKey].[All]" dimensionUniqueName="[DimProductSubCategory]" displayFolder="" count="0" memberValueDatatype="20" unbalanced="0"/>
    <cacheHierarchy uniqueName="[FactInternetSales].[ProductKey]" caption="ProductKey" attribute="1" defaultMemberUniqueName="[FactInternetSales].[ProductKey].[All]" allUniqueName="[FactInternetSales].[ProductKey].[All]" dimensionUniqueName="[FactInternetSales]" displayFolder="" count="0" memberValueDatatype="20" unbalanced="0"/>
    <cacheHierarchy uniqueName="[FactInternetSales].[OrderDateKey]" caption="OrderDateKey" attribute="1" defaultMemberUniqueName="[FactInternetSales].[OrderDateKey].[All]" allUniqueName="[FactInternetSales].[OrderDateKey].[All]" dimensionUniqueName="[FactInternetSales]" displayFolder="" count="0" memberValueDatatype="20" unbalanced="0"/>
    <cacheHierarchy uniqueName="[FactInternetSales].[OrderQuantity]" caption="OrderQuantity" attribute="1" defaultMemberUniqueName="[FactInternetSales].[OrderQuantity].[All]" allUniqueName="[FactInternetSales].[OrderQuantity].[All]" dimensionUniqueName="[FactInternetSales]" displayFolder="" count="0" memberValueDatatype="20" unbalanced="0"/>
    <cacheHierarchy uniqueName="[FactInternetSales].[UnitPrice]" caption="UnitPrice" attribute="1" defaultMemberUniqueName="[FactInternetSales].[UnitPrice].[All]" allUniqueName="[FactInternetSales].[UnitPrice].[All]" dimensionUniqueName="[FactInternetSales]" displayFolder="" count="0" memberValueDatatype="5" unbalanced="0"/>
    <cacheHierarchy uniqueName="[FactInternetSales].[ExtendedAmount]" caption="ExtendedAmount" attribute="1" defaultMemberUniqueName="[FactInternetSales].[ExtendedAmount].[All]" allUniqueName="[FactInternetSales].[ExtendedAmount].[All]" dimensionUniqueName="[FactInternetSales]" displayFolder="" count="0" memberValueDatatype="5" unbalanced="0"/>
    <cacheHierarchy uniqueName="[FactInternetSales].[ProductStandardCost]" caption="ProductStandardCost" attribute="1" defaultMemberUniqueName="[FactInternetSales].[ProductStandardCost].[All]" allUniqueName="[FactInternetSales].[ProductStandardCost].[All]" dimensionUniqueName="[FactInternetSales]" displayFolder="" count="0" memberValueDatatype="5" unbalanced="0"/>
    <cacheHierarchy uniqueName="[FactInternetSales].[TotalProductCost]" caption="TotalProductCost" attribute="1" defaultMemberUniqueName="[FactInternetSales].[TotalProductCost].[All]" allUniqueName="[FactInternetSales].[TotalProductCost].[All]" dimensionUniqueName="[FactInternetSales]" displayFolder="" count="0" memberValueDatatype="5" unbalanced="0"/>
    <cacheHierarchy uniqueName="[FactInternetSales].[SalesAmount]" caption="SalesAmount" attribute="1" defaultMemberUniqueName="[FactInternetSales].[SalesAmount].[All]" allUniqueName="[FactInternetSales].[SalesAmount].[All]" dimensionUniqueName="[FactInternetSales]" displayFolder="" count="0" memberValueDatatype="5" unbalanced="0"/>
    <cacheHierarchy uniqueName="[ProductMaster].[ProductKey]" caption="ProductKey" attribute="1" defaultMemberUniqueName="[ProductMaster].[ProductKey].[All]" allUniqueName="[ProductMaster].[ProductKey].[All]" dimensionUniqueName="[ProductMaster]" displayFolder="" count="0" memberValueDatatype="20" unbalanced="0"/>
    <cacheHierarchy uniqueName="[ProductMaster].[ProductSubcategoryKey]" caption="ProductSubcategoryKey" attribute="1" defaultMemberUniqueName="[ProductMaster].[ProductSubcategoryKey].[All]" allUniqueName="[ProductMaster].[ProductSubcategoryKey].[All]" dimensionUniqueName="[ProductMaster]" displayFolder="" count="0" memberValueDatatype="20" unbalanced="0"/>
    <cacheHierarchy uniqueName="[ProductMaster].[EnglishProductName]" caption="EnglishProductName" attribute="1" defaultMemberUniqueName="[ProductMaster].[EnglishProductName].[All]" allUniqueName="[ProductMaster].[EnglishProductName].[All]" dimensionUniqueName="[ProductMaster]" displayFolder="" count="0" memberValueDatatype="130" unbalanced="0"/>
    <cacheHierarchy uniqueName="[ProductMaster].[StandardCost]" caption="StandardCost" attribute="1" defaultMemberUniqueName="[ProductMaster].[StandardCost].[All]" allUniqueName="[ProductMaster].[StandardCost].[All]" dimensionUniqueName="[ProductMaster]" displayFolder="" count="0" memberValueDatatype="5" unbalanced="0"/>
    <cacheHierarchy uniqueName="[ProductMaster].[FinishedGoodsFlag]" caption="FinishedGoodsFlag" attribute="1" defaultMemberUniqueName="[ProductMaster].[FinishedGoodsFlag].[All]" allUniqueName="[ProductMaster].[FinishedGoodsFlag].[All]" dimensionUniqueName="[ProductMaster]" displayFolder="" count="0" memberValueDatatype="11" unbalanced="0"/>
    <cacheHierarchy uniqueName="[ProductMaster].[Color]" caption="Color" attribute="1" defaultMemberUniqueName="[ProductMaster].[Color].[All]" allUniqueName="[ProductMaster].[Color].[All]" dimensionUniqueName="[ProductMaster]" displayFolder="" count="0" memberValueDatatype="130" unbalanced="0"/>
    <cacheHierarchy uniqueName="[ProductMaster].[SafetyStockLevel]" caption="SafetyStockLevel" attribute="1" defaultMemberUniqueName="[ProductMaster].[SafetyStockLevel].[All]" allUniqueName="[ProductMaster].[SafetyStockLevel].[All]" dimensionUniqueName="[ProductMaster]" displayFolder="" count="0" memberValueDatatype="20" unbalanced="0"/>
    <cacheHierarchy uniqueName="[ProductMaster].[ReorderPoint]" caption="ReorderPoint" attribute="1" defaultMemberUniqueName="[ProductMaster].[ReorderPoint].[All]" allUniqueName="[ProductMaster].[ReorderPoint].[All]" dimensionUniqueName="[ProductMaster]" displayFolder="" count="0" memberValueDatatype="20" unbalanced="0"/>
    <cacheHierarchy uniqueName="[ProductMaster].[ListPrice]" caption="ListPrice" attribute="1" defaultMemberUniqueName="[ProductMaster].[ListPrice].[All]" allUniqueName="[ProductMaster].[ListPrice].[All]" dimensionUniqueName="[ProductMaster]" displayFolder="" count="0" memberValueDatatype="5" unbalanced="0"/>
    <cacheHierarchy uniqueName="[ProductMaster].[Size]" caption="Size" attribute="1" defaultMemberUniqueName="[ProductMaster].[Size].[All]" allUniqueName="[ProductMaster].[Size].[All]" dimensionUniqueName="[ProductMaster]" displayFolder="" count="0" memberValueDatatype="130" unbalanced="0"/>
    <cacheHierarchy uniqueName="[ProductMaster].[SizeRange]" caption="SizeRange" attribute="1" defaultMemberUniqueName="[ProductMaster].[SizeRange].[All]" allUniqueName="[ProductMaster].[SizeRange].[All]" dimensionUniqueName="[ProductMaster]" displayFolder="" count="0" memberValueDatatype="130" unbalanced="0"/>
    <cacheHierarchy uniqueName="[ProductMaster].[Product Hierarchy]" caption="Product Hierarchy" defaultMemberUniqueName="[ProductMaster].[Product Hierarchy].[All]" allUniqueName="[ProductMaster].[Product Hierarchy].[All]" dimensionUniqueName="[ProductMaster]" displayFolder="" count="0" unbalanced="0"/>
    <cacheHierarchy uniqueName="[ProductMaster].[Weight]" caption="Weight" attribute="1" defaultMemberUniqueName="[ProductMaster].[Weight].[All]" allUniqueName="[ProductMaster].[Weight].[All]" dimensionUniqueName="[ProductMaster]" displayFolder="" count="0" memberValueDatatype="5" unbalanced="0"/>
    <cacheHierarchy uniqueName="[ProductMaster].[DaysToManufacture]" caption="DaysToManufacture" attribute="1" defaultMemberUniqueName="[ProductMaster].[DaysToManufacture].[All]" allUniqueName="[ProductMaster].[DaysToManufacture].[All]" dimensionUniqueName="[ProductMaster]" displayFolder="" count="0" memberValueDatatype="20" unbalanced="0"/>
    <cacheHierarchy uniqueName="[ProductMaster].[ProductLine]" caption="ProductLine" attribute="1" defaultMemberUniqueName="[ProductMaster].[ProductLine].[All]" allUniqueName="[ProductMaster].[ProductLine].[All]" dimensionUniqueName="[ProductMaster]" displayFolder="" count="0" memberValueDatatype="130" unbalanced="0"/>
    <cacheHierarchy uniqueName="[ProductMaster].[DealerPrice]" caption="DealerPrice" attribute="1" defaultMemberUniqueName="[ProductMaster].[DealerPrice].[All]" allUniqueName="[ProductMaster].[DealerPrice].[All]" dimensionUniqueName="[ProductMaster]" displayFolder="" count="0" memberValueDatatype="5" unbalanced="0"/>
    <cacheHierarchy uniqueName="[ProductMaster].[Class]" caption="Class" attribute="1" defaultMemberUniqueName="[ProductMaster].[Class].[All]" allUniqueName="[ProductMaster].[Class].[All]" dimensionUniqueName="[ProductMaster]" displayFolder="" count="0" memberValueDatatype="130" unbalanced="0"/>
    <cacheHierarchy uniqueName="[ProductMaster].[Style]" caption="Style" attribute="1" defaultMemberUniqueName="[ProductMaster].[Style].[All]" allUniqueName="[ProductMaster].[Style].[All]" dimensionUniqueName="[ProductMaster]" displayFolder="" count="0" memberValueDatatype="130" unbalanced="0"/>
    <cacheHierarchy uniqueName="[ProductMaster].[ModelName]" caption="ModelName" attribute="1" defaultMemberUniqueName="[ProductMaster].[ModelName].[All]" allUniqueName="[ProductMaster].[ModelName].[All]" dimensionUniqueName="[ProductMaster]" displayFolder="" count="0" memberValueDatatype="130" unbalanced="0"/>
    <cacheHierarchy uniqueName="[ProductMaster].[StartDate]" caption="StartDate" attribute="1" time="1" defaultMemberUniqueName="[ProductMaster].[StartDate].[All]" allUniqueName="[ProductMaster].[StartDate].[All]" dimensionUniqueName="[ProductMaster]" displayFolder="" count="0" memberValueDatatype="7" unbalanced="0"/>
    <cacheHierarchy uniqueName="[ProductMaster].[EndDate]" caption="EndDate" attribute="1" time="1" defaultMemberUniqueName="[ProductMaster].[EndDate].[All]" allUniqueName="[ProductMaster].[EndDate].[All]" dimensionUniqueName="[ProductMaster]" displayFolder="" count="0" memberValueDatatype="7" unbalanced="0"/>
    <cacheHierarchy uniqueName="[ProductMaster].[Status]" caption="Status" attribute="1" defaultMemberUniqueName="[ProductMaster].[Status].[All]" allUniqueName="[ProductMaster].[Status].[All]" dimensionUniqueName="[ProductMaster]" displayFolder="" count="0" memberValueDatatype="130" unbalanced="0"/>
    <cacheHierarchy uniqueName="[ProductMaster].[EnglishProductSubcategoryName]" caption="EnglishProductSubcategoryName" attribute="1" defaultMemberUniqueName="[ProductMaster].[EnglishProductSubcategoryName].[All]" allUniqueName="[ProductMaster].[EnglishProductSubcategoryName].[All]" dimensionUniqueName="[ProductMaster]" displayFolder="" count="0" memberValueDatatype="130" unbalanced="0"/>
    <cacheHierarchy uniqueName="[ProductMaster].[EnglishProductCategoryName]" caption="EnglishProductCategoryName" attribute="1" defaultMemberUniqueName="[ProductMaster].[EnglishProductCategoryName].[All]" allUniqueName="[ProductMaster].[EnglishProductCategoryName].[All]" dimensionUniqueName="[ProductMaster]" displayFolder="" count="0" memberValueDatatype="130" unbalanced="0"/>
    <cacheHierarchy uniqueName="[tbl_PeriodSelection].[Period Selection]" caption="Period Selection" attribute="1" defaultMemberUniqueName="[tbl_PeriodSelection].[Period Selection].[All]" allUniqueName="[tbl_PeriodSelection].[Period Selection].[All]" dimensionUniqueName="[tbl_PeriodSelection]" displayFolder="" count="2" memberValueDatatype="130" unbalanced="0">
      <fieldsUsage count="2">
        <fieldUsage x="-1"/>
        <fieldUsage x="0"/>
      </fieldsUsage>
    </cacheHierarchy>
    <cacheHierarchy uniqueName="[Measures].[PeriodSelection]" caption="PeriodSelection" measure="1" displayFolder="" measureGroup="tbl_PeriodSelection" count="0"/>
    <cacheHierarchy uniqueName="[Measures].[Sales]" caption="Sales" measure="1" displayFolder="" measureGroup="FactInternetSales" count="0" oneField="1">
      <fieldsUsage count="1">
        <fieldUsage x="1"/>
      </fieldsUsage>
    </cacheHierarchy>
    <cacheHierarchy uniqueName="[Measures].[Sales Product Quantiy]" caption="Sales Product Quantiy" measure="1" displayFolder="" measureGroup="FactInternetSales" count="0"/>
    <cacheHierarchy uniqueName="[Measures].[Average Product Price]" caption="Average Product Price" measure="1" displayFolder="" measureGroup="FactInternetSales" count="0" oneField="1">
      <fieldsUsage count="1">
        <fieldUsage x="2"/>
      </fieldsUsage>
    </cacheHierarchy>
    <cacheHierarchy uniqueName="[Measures].[ProductHierarchy]" caption="ProductHierarchy" measure="1" displayFolder="" measureGroup="ProductMaster" count="0"/>
    <cacheHierarchy uniqueName="[Measures].[_Count DimDate]" caption="_Count DimDate" measure="1" displayFolder="" measureGroup="DimDate" count="0" hidden="1"/>
    <cacheHierarchy uniqueName="[Measures].[_Count DimProduct]" caption="_Count DimProduct" measure="1" displayFolder="" measureGroup="DimProduct" count="0" hidden="1"/>
    <cacheHierarchy uniqueName="[Measures].[_Count DimProductCategory]" caption="_Count DimProductCategory" measure="1" displayFolder="" measureGroup="DimProductCategory" count="0" hidden="1"/>
    <cacheHierarchy uniqueName="[Measures].[_Count DimProductSubCategory]" caption="_Count DimProductSubCategory" measure="1" displayFolder="" measureGroup="DimProductSubCategory" count="0" hidden="1"/>
    <cacheHierarchy uniqueName="[Measures].[_Count FactInternetSales]" caption="_Count FactInternetSales" measure="1" displayFolder="" measureGroup="FactInternetSales" count="0" hidden="1"/>
    <cacheHierarchy uniqueName="[Measures].[_Count ProductMaster]" caption="_Count ProductMaster" measure="1" displayFolder="" measureGroup="ProductMaster" count="0" hidden="1"/>
    <cacheHierarchy uniqueName="[Measures].[_Count tbl_PeriodSelection]" caption="_Count tbl_PeriodSelection" measure="1" displayFolder="" measureGroup="tbl_PeriodSelection" count="0" hidden="1"/>
    <cacheHierarchy uniqueName="[Measures].[__XL_Count of Models]" caption="__XL_Count of Models" measure="1" displayFolder="" count="0" hidden="1"/>
    <cacheHierarchy uniqueName="[Products Sets]" caption="Products Sets" set="1" parentSet="87" displayFolder="" count="0" unbalanced="0" unbalancedGroup="0">
      <extLst>
        <ext xmlns:x14="http://schemas.microsoft.com/office/spreadsheetml/2009/9/main" uri="{8CF416AD-EC4C-4aba-99F5-12A058AE0983}">
          <x14:cacheHierarchy flattenHierarchies="0"/>
        </ext>
      </extLst>
    </cacheHierarchy>
    <cacheHierarchy uniqueName="[PeriodSet]" caption="PeriodSet" set="1" parentSet="17" displayFolder="" count="0" unbalanced="0" unbalancedGroup="0">
      <fieldsUsage count="2">
        <fieldUsage x="5"/>
        <fieldUsage x="6"/>
      </fieldsUsage>
      <extLst>
        <ext xmlns:x14="http://schemas.microsoft.com/office/spreadsheetml/2009/9/main" uri="{8CF416AD-EC4C-4aba-99F5-12A058AE0983}">
          <x14:cacheHierarchy flattenHierarchies="0">
            <x14:setLevels count="2">
              <x14:setLevel hierarchy="17"/>
              <x14:setLevel hierarchy="17"/>
            </x14:setLevels>
          </x14:cacheHierarchy>
        </ext>
      </extLst>
    </cacheHierarchy>
  </cacheHierarchies>
  <kpis count="0"/>
  <calculatedMembers count="2">
    <calculatedMember name="[PeriodSet]" mdx="IIF([Measures].[PeriodSelection]=&quot;Month&quot;, [DimDate].[Quarter Month].[Year Month],  [DimDate].[Quarter Month].[Year Quarter])" set="1">
      <extLst>
        <ext xmlns:x14="http://schemas.microsoft.com/office/spreadsheetml/2009/9/main" uri="{0C70D0D5-359C-4a49-802D-23BBF952B5CE}">
          <x14:calculatedMember flattenHierarchies="0" dynamicSet="1"/>
        </ext>
      </extLst>
    </calculatedMember>
    <calculatedMember name="[Products Sets]" mdx="IIF([Measures].[ProductHierarchy]=3, [ProductMaster].[Product Hierarchy].[EnglishProductName],  IIF([Measures].[ProductHierarchy]=2, [ProductMaster].[Product Hierarchy].[EnglishProductSubcategoryName],  [ProductMaster].[Product Hierarchy].[EnglishProductCategoryName]))" set="1">
      <extLst>
        <ext xmlns:x14="http://schemas.microsoft.com/office/spreadsheetml/2009/9/main" uri="{0C70D0D5-359C-4a49-802D-23BBF952B5CE}">
          <x14:calculatedMember flattenHierarchies="0" dynamicSet="1"/>
        </ext>
      </extLst>
    </calculatedMember>
  </calculatedMembers>
  <dimensions count="8">
    <dimension name="DimDate" uniqueName="[DimDate]" caption="DimDate"/>
    <dimension name="DimProduct" uniqueName="[DimProduct]" caption="DimProduct"/>
    <dimension name="DimProductCategory" uniqueName="[DimProductCategory]" caption="DimProductCategory"/>
    <dimension name="DimProductSubCategory" uniqueName="[DimProductSubCategory]" caption="DimProductSubCategory"/>
    <dimension name="FactInternetSales" uniqueName="[FactInternetSales]" caption="FactInternetSales"/>
    <dimension measure="1" name="Measures" uniqueName="[Measures]" caption="Measures"/>
    <dimension name="ProductMaster" uniqueName="[ProductMaster]" caption="ProductMaster"/>
    <dimension name="tbl_PeriodSelection" uniqueName="[tbl_PeriodSelection]" caption="tbl_PeriodSelection"/>
  </dimensions>
  <measureGroups count="7">
    <measureGroup name="DimDate" caption="DimDate"/>
    <measureGroup name="DimProduct" caption="DimProduct"/>
    <measureGroup name="DimProductCategory" caption="DimProductCategory"/>
    <measureGroup name="DimProductSubCategory" caption="DimProductSubCategory"/>
    <measureGroup name="FactInternetSales" caption="FactInternetSales"/>
    <measureGroup name="ProductMaster" caption="ProductMaster"/>
    <measureGroup name="tbl_PeriodSelection" caption="tbl_PeriodSelection"/>
  </measureGroups>
  <maps count="15">
    <map measureGroup="0" dimension="0"/>
    <map measureGroup="1" dimension="1"/>
    <map measureGroup="1" dimension="2"/>
    <map measureGroup="1" dimension="3"/>
    <map measureGroup="2" dimension="2"/>
    <map measureGroup="3" dimension="2"/>
    <map measureGroup="3" dimension="3"/>
    <map measureGroup="4" dimension="0"/>
    <map measureGroup="4" dimension="1"/>
    <map measureGroup="4" dimension="2"/>
    <map measureGroup="4" dimension="3"/>
    <map measureGroup="4" dimension="4"/>
    <map measureGroup="4" dimension="6"/>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idan_000" refreshedDate="41869.381839814814" backgroundQuery="1" createdVersion="5" refreshedVersion="5" minRefreshableVersion="3" recordCount="0" supportSubquery="1" supportAdvancedDrill="1">
  <cacheSource type="external" connectionId="3"/>
  <cacheFields count="6">
    <cacheField name="[tbl_PeriodSelection].[Period Selection].[Period Selection]" caption="Period Selection" numFmtId="0" hierarchy="100" level="1">
      <sharedItems containsSemiMixedTypes="0" containsNonDate="0" containsString="0"/>
    </cacheField>
    <cacheField name="[Measures].[Sales Product Quantiy]" caption="Sales Product Quantiy" numFmtId="0" hierarchy="103" level="32767"/>
    <cacheField name="[DimDate].[FullDateAlternateKey].[FullDateAlternateKey]" caption="FullDateAlternateKey" numFmtId="0" hierarchy="1" level="1">
      <sharedItems containsSemiMixedTypes="0" containsNonDate="0" containsString="0"/>
    </cacheField>
    <cacheField name="[DimProductCategory].[EnglishProductCategoryName].[EnglishProductCategoryName]" caption="EnglishProductCategoryName" numFmtId="0" hierarchy="61" level="1">
      <sharedItems containsSemiMixedTypes="0" containsNonDate="0" containsString="0"/>
    </cacheField>
    <cacheField name="[PeriodSet].[DimDate].[Quarter Month].[Year Quarter]" caption="Year Quarter" numFmtId="0" hierarchy="115">
      <sharedItems count="5">
        <s v="2003 Q-3"/>
        <s v="2003 Q-4"/>
        <s v="2004 Q-1"/>
        <s v="2004 Q-2"/>
        <s v="2004 Q-3"/>
      </sharedItems>
      <extLst>
        <ext xmlns:x15="http://schemas.microsoft.com/office/spreadsheetml/2010/11/main" uri="{4F2E5C28-24EA-4eb8-9CBF-B6C8F9C3D259}">
          <x15:cachedUniqueNames>
            <x15:cachedUniqueName index="0" name="[DimDate].[Quarter Month].[Year Quarter].&amp;[2003 Q-3]"/>
            <x15:cachedUniqueName index="1" name="[DimDate].[Quarter Month].[Year Quarter].&amp;[2003 Q-4]"/>
            <x15:cachedUniqueName index="2" name="[DimDate].[Quarter Month].[Year Quarter].&amp;[2004 Q-1]"/>
            <x15:cachedUniqueName index="3" name="[DimDate].[Quarter Month].[Year Quarter].&amp;[2004 Q-2]"/>
            <x15:cachedUniqueName index="4" name="[DimDate].[Quarter Month].[Year Quarter].&amp;[2004 Q-3]"/>
          </x15:cachedUniqueNames>
        </ext>
      </extLst>
    </cacheField>
    <cacheField name="[PeriodSet].[DimDate].[Quarter Month].[Year Month]" caption="Year Month" numFmtId="0" hierarchy="115" level="1">
      <sharedItems containsSemiMixedTypes="0" containsNonDate="0" containsString="0"/>
    </cacheField>
  </cacheFields>
  <cacheHierarchies count="116">
    <cacheHierarchy uniqueName="[DimDate].[DateKey]" caption="DateKey" attribute="1" defaultMemberUniqueName="[DimDate].[DateKey].[All]" allUniqueName="[DimDate].[DateKey].[All]" dimensionUniqueName="[DimDate]" displayFolder="" count="0" memberValueDatatype="20" unbalanced="0"/>
    <cacheHierarchy uniqueName="[DimDate].[FullDateAlternateKey]" caption="FullDateAlternateKey" attribute="1" time="1" defaultMemberUniqueName="[DimDate].[FullDateAlternateKey].[All]" allUniqueName="[DimDate].[FullDateAlternateKey].[All]" dimensionUniqueName="[DimDate]" displayFolder="" count="2" memberValueDatatype="7" unbalanced="0">
      <fieldsUsage count="2">
        <fieldUsage x="-1"/>
        <fieldUsage x="2"/>
      </fieldsUsage>
    </cacheHierarchy>
    <cacheHierarchy uniqueName="[DimDate].[DayNumberOfWeek]" caption="DayNumberOfWeek" attribute="1" defaultMemberUniqueName="[DimDate].[DayNumberOfWeek].[All]" allUniqueName="[DimDate].[DayNumberOfWeek].[All]" dimensionUniqueName="[DimDate]" displayFolder="" count="0" memberValueDatatype="20" unbalanced="0"/>
    <cacheHierarchy uniqueName="[DimDate].[EnglishDayNameOfWeek]" caption="EnglishDayNameOfWeek" attribute="1" defaultMemberUniqueName="[DimDate].[EnglishDayNameOfWeek].[All]" allUniqueName="[DimDate].[EnglishDayNameOfWeek].[All]" dimensionUniqueName="[DimDate]" displayFolder="" count="0" memberValueDatatype="130" unbalanced="0"/>
    <cacheHierarchy uniqueName="[DimDate].[SpanishDayNameOfWeek]" caption="SpanishDayNameOfWeek" attribute="1" defaultMemberUniqueName="[DimDate].[SpanishDayNameOfWeek].[All]" allUniqueName="[DimDate].[SpanishDayNameOfWeek].[All]" dimensionUniqueName="[DimDate]" displayFolder="" count="0" memberValueDatatype="130" unbalanced="0"/>
    <cacheHierarchy uniqueName="[DimDate].[FrenchDayNameOfWeek]" caption="FrenchDayNameOfWeek" attribute="1" defaultMemberUniqueName="[DimDate].[FrenchDayNameOfWeek].[All]" allUniqueName="[DimDate].[FrenchDayNameOfWeek].[All]" dimensionUniqueName="[DimDate]" displayFolder="" count="0" memberValueDatatype="130" unbalanced="0"/>
    <cacheHierarchy uniqueName="[DimDate].[DayNumberOfMonth]" caption="DayNumberOfMonth" attribute="1" defaultMemberUniqueName="[DimDate].[DayNumberOfMonth].[All]" allUniqueName="[DimDate].[DayNumberOfMonth].[All]" dimensionUniqueName="[DimDate]" displayFolder="" count="0" memberValueDatatype="20" unbalanced="0"/>
    <cacheHierarchy uniqueName="[DimDate].[DayNumberOfYear]" caption="DayNumberOfYear" attribute="1" defaultMemberUniqueName="[DimDate].[DayNumberOfYear].[All]" allUniqueName="[DimDate].[DayNumberOfYear].[All]" dimensionUniqueName="[DimDate]" displayFolder="" count="0" memberValueDatatype="20" unbalanced="0"/>
    <cacheHierarchy uniqueName="[DimDate].[WeekNumberOfYear]" caption="WeekNumberOfYear" attribute="1" defaultMemberUniqueName="[DimDate].[WeekNumberOfYear].[All]" allUniqueName="[DimDate].[WeekNumberOfYear].[All]" dimensionUniqueName="[DimDate]" displayFolder="" count="0" memberValueDatatype="20" unbalanced="0"/>
    <cacheHierarchy uniqueName="[DimDate].[EnglishMonthName]" caption="EnglishMonthName" attribute="1" defaultMemberUniqueName="[DimDate].[EnglishMonthName].[All]" allUniqueName="[DimDate].[EnglishMonthName].[All]" dimensionUniqueName="[DimDate]" displayFolder="" count="0" memberValueDatatype="130" unbalanced="0"/>
    <cacheHierarchy uniqueName="[DimDate].[SpanishMonthName]" caption="SpanishMonthName" attribute="1" defaultMemberUniqueName="[DimDate].[SpanishMonthName].[All]" allUniqueName="[DimDate].[SpanishMonthName].[All]" dimensionUniqueName="[DimDate]" displayFolder="" count="0" memberValueDatatype="130" unbalanced="0"/>
    <cacheHierarchy uniqueName="[DimDate].[FrenchMonthName]" caption="FrenchMonthName" attribute="1" defaultMemberUniqueName="[DimDate].[FrenchMonthName].[All]" allUniqueName="[DimDate].[FrenchMonthName].[All]" dimensionUniqueName="[DimDate]" displayFolder="" count="0" memberValueDatatype="130" unbalanced="0"/>
    <cacheHierarchy uniqueName="[DimDate].[MonthNumberOfYear]" caption="MonthNumberOfYear" attribute="1" defaultMemberUniqueName="[DimDate].[MonthNumberOfYear].[All]" allUniqueName="[DimDate].[MonthNumberOfYear].[All]" dimensionUniqueName="[DimDate]" displayFolder="" count="0" memberValueDatatype="20" unbalanced="0"/>
    <cacheHierarchy uniqueName="[DimDate].[CalendarQuarter]" caption="CalendarQuarter" attribute="1" defaultMemberUniqueName="[DimDate].[CalendarQuarter].[All]" allUniqueName="[DimDate].[CalendarQuarter].[All]" dimensionUniqueName="[DimDate]" displayFolder="" count="0" memberValueDatatype="20" unbalanced="0"/>
    <cacheHierarchy uniqueName="[DimDate].[CalendarYear]" caption="CalendarYear" attribute="1" defaultMemberUniqueName="[DimDate].[CalendarYear].[All]" allUniqueName="[DimDate].[CalendarYear].[All]" dimensionUniqueName="[DimDate]" displayFolder="" count="0" memberValueDatatype="20" unbalanced="0"/>
    <cacheHierarchy uniqueName="[DimDate].[CalendarSemester]" caption="CalendarSemester" attribute="1" defaultMemberUniqueName="[DimDate].[CalendarSemester].[All]" allUniqueName="[DimDate].[CalendarSemester].[All]" dimensionUniqueName="[DimDate]" displayFolder="" count="0" memberValueDatatype="20" unbalanced="0"/>
    <cacheHierarchy uniqueName="[DimDate].[FiscalQuarter]" caption="FiscalQuarter" attribute="1" defaultMemberUniqueName="[DimDate].[FiscalQuarter].[All]" allUniqueName="[DimDate].[FiscalQuarter].[All]" dimensionUniqueName="[DimDate]" displayFolder="" count="0" memberValueDatatype="20" unbalanced="0"/>
    <cacheHierarchy uniqueName="[DimDate].[Quarter Month]" caption="Quarter Month" defaultMemberUniqueName="[DimDate].[Quarter Month].[All]" allUniqueName="[DimDate].[Quarter Month].[All]" dimensionUniqueName="[DimDate]" displayFolder="" count="3" unbalanced="0"/>
    <cacheHierarchy uniqueName="[DimDate].[FiscalYear]" caption="FiscalYear" attribute="1" defaultMemberUniqueName="[DimDate].[FiscalYear].[All]" allUniqueName="[DimDate].[FiscalYear].[All]" dimensionUniqueName="[DimDate]" displayFolder="" count="0" memberValueDatatype="20" unbalanced="0"/>
    <cacheHierarchy uniqueName="[DimDate].[FiscalSemester]" caption="FiscalSemester" attribute="1" defaultMemberUniqueName="[DimDate].[FiscalSemester].[All]" allUniqueName="[DimDate].[FiscalSemester].[All]" dimensionUniqueName="[DimDate]" displayFolder="" count="0" memberValueDatatype="20" unbalanced="0"/>
    <cacheHierarchy uniqueName="[DimDate].[Year Quarter]" caption="Year Quarter" attribute="1" defaultMemberUniqueName="[DimDate].[Year Quarter].[All]" allUniqueName="[DimDate].[Year Quarter].[All]" dimensionUniqueName="[DimDate]" displayFolder="" count="0" memberValueDatatype="130" unbalanced="0"/>
    <cacheHierarchy uniqueName="[DimDate].[Year Month]" caption="Year Month" attribute="1" defaultMemberUniqueName="[DimDate].[Year Month].[All]" allUniqueName="[DimDate].[Year Month].[All]" dimensionUniqueName="[DimDate]" displayFolder="" count="0" memberValueDatatype="130" unbalanced="0"/>
    <cacheHierarchy uniqueName="[DimDate].[Month Sorter]" caption="Month Sorter" attribute="1" defaultMemberUniqueName="[DimDate].[Month Sorter].[All]" allUniqueName="[DimDate].[Month Sorter].[All]" dimensionUniqueName="[DimDate]" displayFolder="" count="0" memberValueDatatype="20" unbalanced="0"/>
    <cacheHierarchy uniqueName="[DimDate].[Quarter Sorter]" caption="Quarter Sorter" attribute="1" defaultMemberUniqueName="[DimDate].[Quarter Sorter].[All]" allUniqueName="[DimDate].[Quarter Sorter].[All]" dimensionUniqueName="[DimDate]" displayFolder="" count="0" memberValueDatatype="20" unbalanced="0"/>
    <cacheHierarchy uniqueName="[DimProduct].[ProductKey]" caption="ProductKey" attribute="1" defaultMemberUniqueName="[DimProduct].[ProductKey].[All]" allUniqueName="[DimProduct].[ProductKey].[All]" dimensionUniqueName="[DimProduct]" displayFolder="" count="0" memberValueDatatype="20" unbalanced="0"/>
    <cacheHierarchy uniqueName="[DimProduct].[ProductAlternateKey]" caption="ProductAlternateKey" attribute="1" defaultMemberUniqueName="[DimProduct].[ProductAlternateKey].[All]" allUniqueName="[DimProduct].[ProductAlternateKey].[All]" dimensionUniqueName="[DimProduct]" displayFolder="" count="0" memberValueDatatype="130" unbalanced="0"/>
    <cacheHierarchy uniqueName="[DimProduct].[ProductSubcategoryKey]" caption="ProductSubcategoryKey" attribute="1" defaultMemberUniqueName="[DimProduct].[ProductSubcategoryKey].[All]" allUniqueName="[DimProduct].[ProductSubcategoryKey].[All]" dimensionUniqueName="[DimProduct]" displayFolder="" count="0" memberValueDatatype="20" unbalanced="0"/>
    <cacheHierarchy uniqueName="[DimProduct].[WeightUnitMeasureCode]" caption="WeightUnitMeasureCode" attribute="1" defaultMemberUniqueName="[DimProduct].[WeightUnitMeasureCode].[All]" allUniqueName="[DimProduct].[WeightUnitMeasureCode].[All]" dimensionUniqueName="[DimProduct]" displayFolder="" count="0" memberValueDatatype="130" unbalanced="0"/>
    <cacheHierarchy uniqueName="[DimProduct].[SizeUnitMeasureCode]" caption="SizeUnitMeasureCode" attribute="1" defaultMemberUniqueName="[DimProduct].[SizeUnitMeasureCode].[All]" allUniqueName="[DimProduct].[SizeUnitMeasureCode].[All]" dimensionUniqueName="[DimProduct]" displayFolder="" count="0" memberValueDatatype="130" unbalanced="0"/>
    <cacheHierarchy uniqueName="[DimProduct].[EnglishProductName]" caption="EnglishProductName" attribute="1" defaultMemberUniqueName="[DimProduct].[EnglishProductName].[All]" allUniqueName="[DimProduct].[EnglishProductName].[All]" dimensionUniqueName="[DimProduct]" displayFolder="" count="0" memberValueDatatype="130" unbalanced="0"/>
    <cacheHierarchy uniqueName="[DimProduct].[SpanishProductName]" caption="SpanishProductName" attribute="1" defaultMemberUniqueName="[DimProduct].[SpanishProductName].[All]" allUniqueName="[DimProduct].[SpanishProductName].[All]" dimensionUniqueName="[DimProduct]" displayFolder="" count="0" memberValueDatatype="130" unbalanced="0"/>
    <cacheHierarchy uniqueName="[DimProduct].[FrenchProductName]" caption="FrenchProductName" attribute="1" defaultMemberUniqueName="[DimProduct].[FrenchProductName].[All]" allUniqueName="[DimProduct].[FrenchProductName].[All]" dimensionUniqueName="[DimProduct]" displayFolder="" count="0" memberValueDatatype="130" unbalanced="0"/>
    <cacheHierarchy uniqueName="[DimProduct].[StandardCost]" caption="StandardCost" attribute="1" defaultMemberUniqueName="[DimProduct].[StandardCost].[All]" allUniqueName="[DimProduct].[StandardCost].[All]" dimensionUniqueName="[DimProduct]" displayFolder="" count="0" memberValueDatatype="5" unbalanced="0"/>
    <cacheHierarchy uniqueName="[DimProduct].[FinishedGoodsFlag]" caption="FinishedGoodsFlag" attribute="1" defaultMemberUniqueName="[DimProduct].[FinishedGoodsFlag].[All]" allUniqueName="[DimProduct].[FinishedGoodsFlag].[All]" dimensionUniqueName="[DimProduct]" displayFolder="" count="0" memberValueDatatype="11" unbalanced="0"/>
    <cacheHierarchy uniqueName="[DimProduct].[Color]" caption="Color" attribute="1" defaultMemberUniqueName="[DimProduct].[Color].[All]" allUniqueName="[DimProduct].[Color].[All]" dimensionUniqueName="[DimProduct]" displayFolder="" count="0" memberValueDatatype="130" unbalanced="0"/>
    <cacheHierarchy uniqueName="[DimProduct].[SafetyStockLevel]" caption="SafetyStockLevel" attribute="1" defaultMemberUniqueName="[DimProduct].[SafetyStockLevel].[All]" allUniqueName="[DimProduct].[SafetyStockLevel].[All]" dimensionUniqueName="[DimProduct]" displayFolder="" count="0" memberValueDatatype="20" unbalanced="0"/>
    <cacheHierarchy uniqueName="[DimProduct].[ReorderPoint]" caption="ReorderPoint" attribute="1" defaultMemberUniqueName="[DimProduct].[ReorderPoint].[All]" allUniqueName="[DimProduct].[ReorderPoint].[All]" dimensionUniqueName="[DimProduct]" displayFolder="" count="0" memberValueDatatype="20" unbalanced="0"/>
    <cacheHierarchy uniqueName="[DimProduct].[ListPrice]" caption="ListPrice" attribute="1" defaultMemberUniqueName="[DimProduct].[ListPrice].[All]" allUniqueName="[DimProduct].[ListPrice].[All]" dimensionUniqueName="[DimProduct]" displayFolder="" count="0" memberValueDatatype="5" unbalanced="0"/>
    <cacheHierarchy uniqueName="[DimProduct].[Size]" caption="Size" attribute="1" defaultMemberUniqueName="[DimProduct].[Size].[All]" allUniqueName="[DimProduct].[Size].[All]" dimensionUniqueName="[DimProduct]" displayFolder="" count="0" memberValueDatatype="130" unbalanced="0"/>
    <cacheHierarchy uniqueName="[DimProduct].[SizeRange]" caption="SizeRange" attribute="1" defaultMemberUniqueName="[DimProduct].[SizeRange].[All]" allUniqueName="[DimProduct].[SizeRange].[All]" dimensionUniqueName="[DimProduct]" displayFolder="" count="0" memberValueDatatype="130" unbalanced="0"/>
    <cacheHierarchy uniqueName="[DimProduct].[Weight]" caption="Weight" attribute="1" defaultMemberUniqueName="[DimProduct].[Weight].[All]" allUniqueName="[DimProduct].[Weight].[All]" dimensionUniqueName="[DimProduct]" displayFolder="" count="0" memberValueDatatype="5" unbalanced="0"/>
    <cacheHierarchy uniqueName="[DimProduct].[DaysToManufacture]" caption="DaysToManufacture" attribute="1" defaultMemberUniqueName="[DimProduct].[DaysToManufacture].[All]" allUniqueName="[DimProduct].[DaysToManufacture].[All]" dimensionUniqueName="[DimProduct]" displayFolder="" count="0" memberValueDatatype="20" unbalanced="0"/>
    <cacheHierarchy uniqueName="[DimProduct].[ProductLine]" caption="ProductLine" attribute="1" defaultMemberUniqueName="[DimProduct].[ProductLine].[All]" allUniqueName="[DimProduct].[ProductLine].[All]" dimensionUniqueName="[DimProduct]" displayFolder="" count="0" memberValueDatatype="130" unbalanced="0"/>
    <cacheHierarchy uniqueName="[DimProduct].[DealerPrice]" caption="DealerPrice" attribute="1" defaultMemberUniqueName="[DimProduct].[DealerPrice].[All]" allUniqueName="[DimProduct].[DealerPrice].[All]" dimensionUniqueName="[DimProduct]" displayFolder="" count="0" memberValueDatatype="5" unbalanced="0"/>
    <cacheHierarchy uniqueName="[DimProduct].[Class]" caption="Class" attribute="1" defaultMemberUniqueName="[DimProduct].[Class].[All]" allUniqueName="[DimProduct].[Class].[All]" dimensionUniqueName="[DimProduct]" displayFolder="" count="0" memberValueDatatype="130" unbalanced="0"/>
    <cacheHierarchy uniqueName="[DimProduct].[Style]" caption="Style" attribute="1" defaultMemberUniqueName="[DimProduct].[Style].[All]" allUniqueName="[DimProduct].[Style].[All]" dimensionUniqueName="[DimProduct]" displayFolder="" count="0" memberValueDatatype="130" unbalanced="0"/>
    <cacheHierarchy uniqueName="[DimProduct].[ModelName]" caption="ModelName" attribute="1" defaultMemberUniqueName="[DimProduct].[ModelName].[All]" allUniqueName="[DimProduct].[ModelName].[All]" dimensionUniqueName="[DimProduct]" displayFolder="" count="0" memberValueDatatype="130" unbalanced="0"/>
    <cacheHierarchy uniqueName="[DimProduct].[EnglishDescription]" caption="EnglishDescription" attribute="1" defaultMemberUniqueName="[DimProduct].[EnglishDescription].[All]" allUniqueName="[DimProduct].[EnglishDescription].[All]" dimensionUniqueName="[DimProduct]" displayFolder="" count="0" memberValueDatatype="130" unbalanced="0"/>
    <cacheHierarchy uniqueName="[DimProduct].[FrenchDescription]" caption="FrenchDescription" attribute="1" defaultMemberUniqueName="[DimProduct].[FrenchDescription].[All]" allUniqueName="[DimProduct].[FrenchDescription].[All]" dimensionUniqueName="[DimProduct]" displayFolder="" count="0" memberValueDatatype="130" unbalanced="0"/>
    <cacheHierarchy uniqueName="[DimProduct].[ChineseDescription]" caption="ChineseDescription" attribute="1" defaultMemberUniqueName="[DimProduct].[ChineseDescription].[All]" allUniqueName="[DimProduct].[ChineseDescription].[All]" dimensionUniqueName="[DimProduct]" displayFolder="" count="0" memberValueDatatype="130" unbalanced="0"/>
    <cacheHierarchy uniqueName="[DimProduct].[ArabicDescription]" caption="ArabicDescription" attribute="1" defaultMemberUniqueName="[DimProduct].[ArabicDescription].[All]" allUniqueName="[DimProduct].[ArabicDescription].[All]" dimensionUniqueName="[DimProduct]" displayFolder="" count="0" memberValueDatatype="130" unbalanced="0"/>
    <cacheHierarchy uniqueName="[DimProduct].[HebrewDescription]" caption="HebrewDescription" attribute="1" defaultMemberUniqueName="[DimProduct].[HebrewDescription].[All]" allUniqueName="[DimProduct].[HebrewDescription].[All]" dimensionUniqueName="[DimProduct]" displayFolder="" count="0" memberValueDatatype="130" unbalanced="0"/>
    <cacheHierarchy uniqueName="[DimProduct].[ThaiDescription]" caption="ThaiDescription" attribute="1" defaultMemberUniqueName="[DimProduct].[ThaiDescription].[All]" allUniqueName="[DimProduct].[ThaiDescription].[All]" dimensionUniqueName="[DimProduct]" displayFolder="" count="0" memberValueDatatype="130" unbalanced="0"/>
    <cacheHierarchy uniqueName="[DimProduct].[GermanDescription]" caption="GermanDescription" attribute="1" defaultMemberUniqueName="[DimProduct].[GermanDescription].[All]" allUniqueName="[DimProduct].[GermanDescription].[All]" dimensionUniqueName="[DimProduct]" displayFolder="" count="0" memberValueDatatype="130" unbalanced="0"/>
    <cacheHierarchy uniqueName="[DimProduct].[JapaneseDescription]" caption="JapaneseDescription" attribute="1" defaultMemberUniqueName="[DimProduct].[JapaneseDescription].[All]" allUniqueName="[DimProduct].[JapaneseDescription].[All]" dimensionUniqueName="[DimProduct]" displayFolder="" count="0" memberValueDatatype="130" unbalanced="0"/>
    <cacheHierarchy uniqueName="[DimProduct].[TurkishDescription]" caption="TurkishDescription" attribute="1" defaultMemberUniqueName="[DimProduct].[TurkishDescription].[All]" allUniqueName="[DimProduct].[TurkishDescription].[All]" dimensionUniqueName="[DimProduct]" displayFolder="" count="0" memberValueDatatype="130" unbalanced="0"/>
    <cacheHierarchy uniqueName="[DimProduct].[StartDate]" caption="StartDate" attribute="1" time="1" defaultMemberUniqueName="[DimProduct].[StartDate].[All]" allUniqueName="[DimProduct].[StartDate].[All]" dimensionUniqueName="[DimProduct]" displayFolder="" count="0" memberValueDatatype="7" unbalanced="0"/>
    <cacheHierarchy uniqueName="[DimProduct].[EndDate]" caption="EndDate" attribute="1" time="1" defaultMemberUniqueName="[DimProduct].[EndDate].[All]" allUniqueName="[DimProduct].[EndDate].[All]" dimensionUniqueName="[DimProduct]" displayFolder="" count="0" memberValueDatatype="7" unbalanced="0"/>
    <cacheHierarchy uniqueName="[DimProduct].[Status]" caption="Status" attribute="1" defaultMemberUniqueName="[DimProduct].[Status].[All]" allUniqueName="[DimProduct].[Status].[All]" dimensionUniqueName="[DimProduct]" displayFolder="" count="0" memberValueDatatype="130" unbalanced="0"/>
    <cacheHierarchy uniqueName="[DimProductCategory].[ProductCategoryKey]" caption="ProductCategoryKey" attribute="1" defaultMemberUniqueName="[DimProductCategory].[ProductCategoryKey].[All]" allUniqueName="[DimProductCategory].[ProductCategoryKey].[All]" dimensionUniqueName="[DimProductCategory]" displayFolder="" count="0" memberValueDatatype="20" unbalanced="0"/>
    <cacheHierarchy uniqueName="[DimProductCategory].[ProductCategoryAlternateKey]" caption="ProductCategoryAlternateKey" attribute="1" defaultMemberUniqueName="[DimProductCategory].[ProductCategoryAlternateKey].[All]" allUniqueName="[DimProductCategory].[ProductCategoryAlternateKey].[All]" dimensionUniqueName="[DimProductCategory]" displayFolder="" count="0" memberValueDatatype="20" unbalanced="0"/>
    <cacheHierarchy uniqueName="[DimProductCategory].[EnglishProductCategoryName]" caption="EnglishProductCategoryName" attribute="1" defaultMemberUniqueName="[DimProductCategory].[EnglishProductCategoryName].[All]" allUniqueName="[DimProductCategory].[EnglishProductCategoryName].[All]" dimensionUniqueName="[DimProductCategory]" displayFolder="" count="2" memberValueDatatype="130" unbalanced="0">
      <fieldsUsage count="2">
        <fieldUsage x="-1"/>
        <fieldUsage x="3"/>
      </fieldsUsage>
    </cacheHierarchy>
    <cacheHierarchy uniqueName="[DimProductCategory].[SpanishProductCategoryName]" caption="SpanishProductCategoryName" attribute="1" defaultMemberUniqueName="[DimProductCategory].[SpanishProductCategoryName].[All]" allUniqueName="[DimProductCategory].[SpanishProductCategoryName].[All]" dimensionUniqueName="[DimProductCategory]" displayFolder="" count="0" memberValueDatatype="130" unbalanced="0"/>
    <cacheHierarchy uniqueName="[DimProductCategory].[FrenchProductCategoryName]" caption="FrenchProductCategoryName" attribute="1" defaultMemberUniqueName="[DimProductCategory].[FrenchProductCategoryName].[All]" allUniqueName="[DimProductCategory].[FrenchProductCategoryName].[All]" dimensionUniqueName="[DimProductCategory]" displayFolder="" count="0" memberValueDatatype="130" unbalanced="0"/>
    <cacheHierarchy uniqueName="[DimProductSubCategory].[ProductSubcategoryKey]" caption="ProductSubcategoryKey" attribute="1" defaultMemberUniqueName="[DimProductSubCategory].[ProductSubcategoryKey].[All]" allUniqueName="[DimProductSubCategory].[ProductSubcategoryKey].[All]" dimensionUniqueName="[DimProductSubCategory]" displayFolder="" count="0" memberValueDatatype="20" unbalanced="0"/>
    <cacheHierarchy uniqueName="[DimProductSubCategory].[ProductSubcategoryAlternateKey]" caption="ProductSubcategoryAlternateKey" attribute="1" defaultMemberUniqueName="[DimProductSubCategory].[ProductSubcategoryAlternateKey].[All]" allUniqueName="[DimProductSubCategory].[ProductSubcategoryAlternateKey].[All]" dimensionUniqueName="[DimProductSubCategory]" displayFolder="" count="0" memberValueDatatype="20" unbalanced="0"/>
    <cacheHierarchy uniqueName="[DimProductSubCategory].[EnglishProductSubcategoryName]" caption="EnglishProductSubcategoryName" attribute="1" defaultMemberUniqueName="[DimProductSubCategory].[EnglishProductSubcategoryName].[All]" allUniqueName="[DimProductSubCategory].[EnglishProductSubcategoryName].[All]" dimensionUniqueName="[DimProductSubCategory]" displayFolder="" count="2" memberValueDatatype="130" unbalanced="0"/>
    <cacheHierarchy uniqueName="[DimProductSubCategory].[ProductCategoryKey]" caption="ProductCategoryKey" attribute="1" defaultMemberUniqueName="[DimProductSubCategory].[ProductCategoryKey].[All]" allUniqueName="[DimProductSubCategory].[ProductCategoryKey].[All]" dimensionUniqueName="[DimProductSubCategory]" displayFolder="" count="0" memberValueDatatype="20" unbalanced="0"/>
    <cacheHierarchy uniqueName="[FactInternetSales].[ProductKey]" caption="ProductKey" attribute="1" defaultMemberUniqueName="[FactInternetSales].[ProductKey].[All]" allUniqueName="[FactInternetSales].[ProductKey].[All]" dimensionUniqueName="[FactInternetSales]" displayFolder="" count="0" memberValueDatatype="20" unbalanced="0"/>
    <cacheHierarchy uniqueName="[FactInternetSales].[OrderDateKey]" caption="OrderDateKey" attribute="1" defaultMemberUniqueName="[FactInternetSales].[OrderDateKey].[All]" allUniqueName="[FactInternetSales].[OrderDateKey].[All]" dimensionUniqueName="[FactInternetSales]" displayFolder="" count="0" memberValueDatatype="20" unbalanced="0"/>
    <cacheHierarchy uniqueName="[FactInternetSales].[OrderQuantity]" caption="OrderQuantity" attribute="1" defaultMemberUniqueName="[FactInternetSales].[OrderQuantity].[All]" allUniqueName="[FactInternetSales].[OrderQuantity].[All]" dimensionUniqueName="[FactInternetSales]" displayFolder="" count="0" memberValueDatatype="20" unbalanced="0"/>
    <cacheHierarchy uniqueName="[FactInternetSales].[UnitPrice]" caption="UnitPrice" attribute="1" defaultMemberUniqueName="[FactInternetSales].[UnitPrice].[All]" allUniqueName="[FactInternetSales].[UnitPrice].[All]" dimensionUniqueName="[FactInternetSales]" displayFolder="" count="0" memberValueDatatype="5" unbalanced="0"/>
    <cacheHierarchy uniqueName="[FactInternetSales].[ExtendedAmount]" caption="ExtendedAmount" attribute="1" defaultMemberUniqueName="[FactInternetSales].[ExtendedAmount].[All]" allUniqueName="[FactInternetSales].[ExtendedAmount].[All]" dimensionUniqueName="[FactInternetSales]" displayFolder="" count="0" memberValueDatatype="5" unbalanced="0"/>
    <cacheHierarchy uniqueName="[FactInternetSales].[ProductStandardCost]" caption="ProductStandardCost" attribute="1" defaultMemberUniqueName="[FactInternetSales].[ProductStandardCost].[All]" allUniqueName="[FactInternetSales].[ProductStandardCost].[All]" dimensionUniqueName="[FactInternetSales]" displayFolder="" count="0" memberValueDatatype="5" unbalanced="0"/>
    <cacheHierarchy uniqueName="[FactInternetSales].[TotalProductCost]" caption="TotalProductCost" attribute="1" defaultMemberUniqueName="[FactInternetSales].[TotalProductCost].[All]" allUniqueName="[FactInternetSales].[TotalProductCost].[All]" dimensionUniqueName="[FactInternetSales]" displayFolder="" count="0" memberValueDatatype="5" unbalanced="0"/>
    <cacheHierarchy uniqueName="[FactInternetSales].[SalesAmount]" caption="SalesAmount" attribute="1" defaultMemberUniqueName="[FactInternetSales].[SalesAmount].[All]" allUniqueName="[FactInternetSales].[SalesAmount].[All]" dimensionUniqueName="[FactInternetSales]" displayFolder="" count="0" memberValueDatatype="5" unbalanced="0"/>
    <cacheHierarchy uniqueName="[ProductMaster].[ProductKey]" caption="ProductKey" attribute="1" defaultMemberUniqueName="[ProductMaster].[ProductKey].[All]" allUniqueName="[ProductMaster].[ProductKey].[All]" dimensionUniqueName="[ProductMaster]" displayFolder="" count="0" memberValueDatatype="20" unbalanced="0"/>
    <cacheHierarchy uniqueName="[ProductMaster].[ProductSubcategoryKey]" caption="ProductSubcategoryKey" attribute="1" defaultMemberUniqueName="[ProductMaster].[ProductSubcategoryKey].[All]" allUniqueName="[ProductMaster].[ProductSubcategoryKey].[All]" dimensionUniqueName="[ProductMaster]" displayFolder="" count="0" memberValueDatatype="20" unbalanced="0"/>
    <cacheHierarchy uniqueName="[ProductMaster].[EnglishProductName]" caption="EnglishProductName" attribute="1" defaultMemberUniqueName="[ProductMaster].[EnglishProductName].[All]" allUniqueName="[ProductMaster].[EnglishProductName].[All]" dimensionUniqueName="[ProductMaster]" displayFolder="" count="0" memberValueDatatype="130" unbalanced="0"/>
    <cacheHierarchy uniqueName="[ProductMaster].[StandardCost]" caption="StandardCost" attribute="1" defaultMemberUniqueName="[ProductMaster].[StandardCost].[All]" allUniqueName="[ProductMaster].[StandardCost].[All]" dimensionUniqueName="[ProductMaster]" displayFolder="" count="0" memberValueDatatype="5" unbalanced="0"/>
    <cacheHierarchy uniqueName="[ProductMaster].[FinishedGoodsFlag]" caption="FinishedGoodsFlag" attribute="1" defaultMemberUniqueName="[ProductMaster].[FinishedGoodsFlag].[All]" allUniqueName="[ProductMaster].[FinishedGoodsFlag].[All]" dimensionUniqueName="[ProductMaster]" displayFolder="" count="0" memberValueDatatype="11" unbalanced="0"/>
    <cacheHierarchy uniqueName="[ProductMaster].[Color]" caption="Color" attribute="1" defaultMemberUniqueName="[ProductMaster].[Color].[All]" allUniqueName="[ProductMaster].[Color].[All]" dimensionUniqueName="[ProductMaster]" displayFolder="" count="0" memberValueDatatype="130" unbalanced="0"/>
    <cacheHierarchy uniqueName="[ProductMaster].[SafetyStockLevel]" caption="SafetyStockLevel" attribute="1" defaultMemberUniqueName="[ProductMaster].[SafetyStockLevel].[All]" allUniqueName="[ProductMaster].[SafetyStockLevel].[All]" dimensionUniqueName="[ProductMaster]" displayFolder="" count="0" memberValueDatatype="20" unbalanced="0"/>
    <cacheHierarchy uniqueName="[ProductMaster].[ReorderPoint]" caption="ReorderPoint" attribute="1" defaultMemberUniqueName="[ProductMaster].[ReorderPoint].[All]" allUniqueName="[ProductMaster].[ReorderPoint].[All]" dimensionUniqueName="[ProductMaster]" displayFolder="" count="0" memberValueDatatype="20" unbalanced="0"/>
    <cacheHierarchy uniqueName="[ProductMaster].[ListPrice]" caption="ListPrice" attribute="1" defaultMemberUniqueName="[ProductMaster].[ListPrice].[All]" allUniqueName="[ProductMaster].[ListPrice].[All]" dimensionUniqueName="[ProductMaster]" displayFolder="" count="0" memberValueDatatype="5" unbalanced="0"/>
    <cacheHierarchy uniqueName="[ProductMaster].[Size]" caption="Size" attribute="1" defaultMemberUniqueName="[ProductMaster].[Size].[All]" allUniqueName="[ProductMaster].[Size].[All]" dimensionUniqueName="[ProductMaster]" displayFolder="" count="0" memberValueDatatype="130" unbalanced="0"/>
    <cacheHierarchy uniqueName="[ProductMaster].[SizeRange]" caption="SizeRange" attribute="1" defaultMemberUniqueName="[ProductMaster].[SizeRange].[All]" allUniqueName="[ProductMaster].[SizeRange].[All]" dimensionUniqueName="[ProductMaster]" displayFolder="" count="0" memberValueDatatype="130" unbalanced="0"/>
    <cacheHierarchy uniqueName="[ProductMaster].[Product Hierarchy]" caption="Product Hierarchy" defaultMemberUniqueName="[ProductMaster].[Product Hierarchy].[All]" allUniqueName="[ProductMaster].[Product Hierarchy].[All]" dimensionUniqueName="[ProductMaster]" displayFolder="" count="0" unbalanced="0"/>
    <cacheHierarchy uniqueName="[ProductMaster].[Weight]" caption="Weight" attribute="1" defaultMemberUniqueName="[ProductMaster].[Weight].[All]" allUniqueName="[ProductMaster].[Weight].[All]" dimensionUniqueName="[ProductMaster]" displayFolder="" count="0" memberValueDatatype="5" unbalanced="0"/>
    <cacheHierarchy uniqueName="[ProductMaster].[DaysToManufacture]" caption="DaysToManufacture" attribute="1" defaultMemberUniqueName="[ProductMaster].[DaysToManufacture].[All]" allUniqueName="[ProductMaster].[DaysToManufacture].[All]" dimensionUniqueName="[ProductMaster]" displayFolder="" count="0" memberValueDatatype="20" unbalanced="0"/>
    <cacheHierarchy uniqueName="[ProductMaster].[ProductLine]" caption="ProductLine" attribute="1" defaultMemberUniqueName="[ProductMaster].[ProductLine].[All]" allUniqueName="[ProductMaster].[ProductLine].[All]" dimensionUniqueName="[ProductMaster]" displayFolder="" count="0" memberValueDatatype="130" unbalanced="0"/>
    <cacheHierarchy uniqueName="[ProductMaster].[DealerPrice]" caption="DealerPrice" attribute="1" defaultMemberUniqueName="[ProductMaster].[DealerPrice].[All]" allUniqueName="[ProductMaster].[DealerPrice].[All]" dimensionUniqueName="[ProductMaster]" displayFolder="" count="0" memberValueDatatype="5" unbalanced="0"/>
    <cacheHierarchy uniqueName="[ProductMaster].[Class]" caption="Class" attribute="1" defaultMemberUniqueName="[ProductMaster].[Class].[All]" allUniqueName="[ProductMaster].[Class].[All]" dimensionUniqueName="[ProductMaster]" displayFolder="" count="0" memberValueDatatype="130" unbalanced="0"/>
    <cacheHierarchy uniqueName="[ProductMaster].[Style]" caption="Style" attribute="1" defaultMemberUniqueName="[ProductMaster].[Style].[All]" allUniqueName="[ProductMaster].[Style].[All]" dimensionUniqueName="[ProductMaster]" displayFolder="" count="0" memberValueDatatype="130" unbalanced="0"/>
    <cacheHierarchy uniqueName="[ProductMaster].[ModelName]" caption="ModelName" attribute="1" defaultMemberUniqueName="[ProductMaster].[ModelName].[All]" allUniqueName="[ProductMaster].[ModelName].[All]" dimensionUniqueName="[ProductMaster]" displayFolder="" count="0" memberValueDatatype="130" unbalanced="0"/>
    <cacheHierarchy uniqueName="[ProductMaster].[StartDate]" caption="StartDate" attribute="1" time="1" defaultMemberUniqueName="[ProductMaster].[StartDate].[All]" allUniqueName="[ProductMaster].[StartDate].[All]" dimensionUniqueName="[ProductMaster]" displayFolder="" count="0" memberValueDatatype="7" unbalanced="0"/>
    <cacheHierarchy uniqueName="[ProductMaster].[EndDate]" caption="EndDate" attribute="1" time="1" defaultMemberUniqueName="[ProductMaster].[EndDate].[All]" allUniqueName="[ProductMaster].[EndDate].[All]" dimensionUniqueName="[ProductMaster]" displayFolder="" count="0" memberValueDatatype="7" unbalanced="0"/>
    <cacheHierarchy uniqueName="[ProductMaster].[Status]" caption="Status" attribute="1" defaultMemberUniqueName="[ProductMaster].[Status].[All]" allUniqueName="[ProductMaster].[Status].[All]" dimensionUniqueName="[ProductMaster]" displayFolder="" count="0" memberValueDatatype="130" unbalanced="0"/>
    <cacheHierarchy uniqueName="[ProductMaster].[EnglishProductSubcategoryName]" caption="EnglishProductSubcategoryName" attribute="1" defaultMemberUniqueName="[ProductMaster].[EnglishProductSubcategoryName].[All]" allUniqueName="[ProductMaster].[EnglishProductSubcategoryName].[All]" dimensionUniqueName="[ProductMaster]" displayFolder="" count="0" memberValueDatatype="130" unbalanced="0"/>
    <cacheHierarchy uniqueName="[ProductMaster].[EnglishProductCategoryName]" caption="EnglishProductCategoryName" attribute="1" defaultMemberUniqueName="[ProductMaster].[EnglishProductCategoryName].[All]" allUniqueName="[ProductMaster].[EnglishProductCategoryName].[All]" dimensionUniqueName="[ProductMaster]" displayFolder="" count="0" memberValueDatatype="130" unbalanced="0"/>
    <cacheHierarchy uniqueName="[tbl_PeriodSelection].[Period Selection]" caption="Period Selection" attribute="1" defaultMemberUniqueName="[tbl_PeriodSelection].[Period Selection].[All]" allUniqueName="[tbl_PeriodSelection].[Period Selection].[All]" dimensionUniqueName="[tbl_PeriodSelection]" displayFolder="" count="2" memberValueDatatype="130" unbalanced="0">
      <fieldsUsage count="2">
        <fieldUsage x="-1"/>
        <fieldUsage x="0"/>
      </fieldsUsage>
    </cacheHierarchy>
    <cacheHierarchy uniqueName="[Measures].[PeriodSelection]" caption="PeriodSelection" measure="1" displayFolder="" measureGroup="tbl_PeriodSelection" count="0"/>
    <cacheHierarchy uniqueName="[Measures].[Sales]" caption="Sales" measure="1" displayFolder="" measureGroup="FactInternetSales" count="0"/>
    <cacheHierarchy uniqueName="[Measures].[Sales Product Quantiy]" caption="Sales Product Quantiy" measure="1" displayFolder="" measureGroup="FactInternetSales" count="0" oneField="1">
      <fieldsUsage count="1">
        <fieldUsage x="1"/>
      </fieldsUsage>
    </cacheHierarchy>
    <cacheHierarchy uniqueName="[Measures].[Average Product Price]" caption="Average Product Price" measure="1" displayFolder="" measureGroup="FactInternetSales" count="0"/>
    <cacheHierarchy uniqueName="[Measures].[ProductHierarchy]" caption="ProductHierarchy" measure="1" displayFolder="" measureGroup="ProductMaster" count="0"/>
    <cacheHierarchy uniqueName="[Measures].[_Count DimDate]" caption="_Count DimDate" measure="1" displayFolder="" measureGroup="DimDate" count="0" hidden="1"/>
    <cacheHierarchy uniqueName="[Measures].[_Count DimProduct]" caption="_Count DimProduct" measure="1" displayFolder="" measureGroup="DimProduct" count="0" hidden="1"/>
    <cacheHierarchy uniqueName="[Measures].[_Count DimProductCategory]" caption="_Count DimProductCategory" measure="1" displayFolder="" measureGroup="DimProductCategory" count="0" hidden="1"/>
    <cacheHierarchy uniqueName="[Measures].[_Count DimProductSubCategory]" caption="_Count DimProductSubCategory" measure="1" displayFolder="" measureGroup="DimProductSubCategory" count="0" hidden="1"/>
    <cacheHierarchy uniqueName="[Measures].[_Count FactInternetSales]" caption="_Count FactInternetSales" measure="1" displayFolder="" measureGroup="FactInternetSales" count="0" hidden="1"/>
    <cacheHierarchy uniqueName="[Measures].[_Count ProductMaster]" caption="_Count ProductMaster" measure="1" displayFolder="" measureGroup="ProductMaster" count="0" hidden="1"/>
    <cacheHierarchy uniqueName="[Measures].[_Count tbl_PeriodSelection]" caption="_Count tbl_PeriodSelection" measure="1" displayFolder="" measureGroup="tbl_PeriodSelection" count="0" hidden="1"/>
    <cacheHierarchy uniqueName="[Measures].[__XL_Count of Models]" caption="__XL_Count of Models" measure="1" displayFolder="" count="0" hidden="1"/>
    <cacheHierarchy uniqueName="[Products Sets]" caption="Products Sets" set="1" parentSet="87" displayFolder="" count="0" unbalanced="0" unbalancedGroup="0">
      <extLst>
        <ext xmlns:x14="http://schemas.microsoft.com/office/spreadsheetml/2009/9/main" uri="{8CF416AD-EC4C-4aba-99F5-12A058AE0983}">
          <x14:cacheHierarchy flattenHierarchies="0"/>
        </ext>
      </extLst>
    </cacheHierarchy>
    <cacheHierarchy uniqueName="[PeriodSet]" caption="PeriodSet" set="1" parentSet="17" displayFolder="" count="0" unbalanced="0" unbalancedGroup="0">
      <fieldsUsage count="2">
        <fieldUsage x="4"/>
        <fieldUsage x="5"/>
      </fieldsUsage>
      <extLst>
        <ext xmlns:x14="http://schemas.microsoft.com/office/spreadsheetml/2009/9/main" uri="{8CF416AD-EC4C-4aba-99F5-12A058AE0983}">
          <x14:cacheHierarchy flattenHierarchies="0">
            <x14:setLevels count="2">
              <x14:setLevel hierarchy="17"/>
              <x14:setLevel hierarchy="17"/>
            </x14:setLevels>
          </x14:cacheHierarchy>
        </ext>
      </extLst>
    </cacheHierarchy>
  </cacheHierarchies>
  <kpis count="0"/>
  <calculatedMembers count="2">
    <calculatedMember name="[PeriodSet]" mdx="IIF([Measures].[PeriodSelection]=&quot;Month&quot;, [DimDate].[Quarter Month].[Year Month],  [DimDate].[Quarter Month].[Year Quarter])" set="1">
      <extLst>
        <ext xmlns:x14="http://schemas.microsoft.com/office/spreadsheetml/2009/9/main" uri="{0C70D0D5-359C-4a49-802D-23BBF952B5CE}">
          <x14:calculatedMember flattenHierarchies="0" dynamicSet="1"/>
        </ext>
      </extLst>
    </calculatedMember>
    <calculatedMember name="[Products Sets]" mdx="IIF([Measures].[ProductHierarchy]=3, [ProductMaster].[Product Hierarchy].[EnglishProductName],  IIF([Measures].[ProductHierarchy]=2, [ProductMaster].[Product Hierarchy].[EnglishProductSubcategoryName],  [ProductMaster].[Product Hierarchy].[EnglishProductCategoryName]))" set="1">
      <extLst>
        <ext xmlns:x14="http://schemas.microsoft.com/office/spreadsheetml/2009/9/main" uri="{0C70D0D5-359C-4a49-802D-23BBF952B5CE}">
          <x14:calculatedMember flattenHierarchies="0" dynamicSet="1"/>
        </ext>
      </extLst>
    </calculatedMember>
  </calculatedMembers>
  <dimensions count="8">
    <dimension name="DimDate" uniqueName="[DimDate]" caption="DimDate"/>
    <dimension name="DimProduct" uniqueName="[DimProduct]" caption="DimProduct"/>
    <dimension name="DimProductCategory" uniqueName="[DimProductCategory]" caption="DimProductCategory"/>
    <dimension name="DimProductSubCategory" uniqueName="[DimProductSubCategory]" caption="DimProductSubCategory"/>
    <dimension name="FactInternetSales" uniqueName="[FactInternetSales]" caption="FactInternetSales"/>
    <dimension measure="1" name="Measures" uniqueName="[Measures]" caption="Measures"/>
    <dimension name="ProductMaster" uniqueName="[ProductMaster]" caption="ProductMaster"/>
    <dimension name="tbl_PeriodSelection" uniqueName="[tbl_PeriodSelection]" caption="tbl_PeriodSelection"/>
  </dimensions>
  <measureGroups count="7">
    <measureGroup name="DimDate" caption="DimDate"/>
    <measureGroup name="DimProduct" caption="DimProduct"/>
    <measureGroup name="DimProductCategory" caption="DimProductCategory"/>
    <measureGroup name="DimProductSubCategory" caption="DimProductSubCategory"/>
    <measureGroup name="FactInternetSales" caption="FactInternetSales"/>
    <measureGroup name="ProductMaster" caption="ProductMaster"/>
    <measureGroup name="tbl_PeriodSelection" caption="tbl_PeriodSelection"/>
  </measureGroups>
  <maps count="15">
    <map measureGroup="0" dimension="0"/>
    <map measureGroup="1" dimension="1"/>
    <map measureGroup="1" dimension="2"/>
    <map measureGroup="1" dimension="3"/>
    <map measureGroup="2" dimension="2"/>
    <map measureGroup="3" dimension="2"/>
    <map measureGroup="3" dimension="3"/>
    <map measureGroup="4" dimension="0"/>
    <map measureGroup="4" dimension="1"/>
    <map measureGroup="4" dimension="2"/>
    <map measureGroup="4" dimension="3"/>
    <map measureGroup="4" dimension="4"/>
    <map measureGroup="4" dimension="6"/>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idan_000" refreshedDate="41869.436399768521" backgroundQuery="1" createdVersion="5" refreshedVersion="5" minRefreshableVersion="3" recordCount="0" supportSubquery="1" supportAdvancedDrill="1">
  <cacheSource type="external" connectionId="3"/>
  <cacheFields count="8">
    <cacheField name="[Measures].[Sales]" caption="Sales" numFmtId="0" hierarchy="102" level="32767"/>
    <cacheField name="[DimDate].[FullDateAlternateKey].[FullDateAlternateKey]" caption="FullDateAlternateKey" numFmtId="0" hierarchy="1" level="1">
      <sharedItems containsSemiMixedTypes="0" containsNonDate="0" containsString="0"/>
    </cacheField>
    <cacheField name="[PeriodSet].[DimDate].[Quarter Month].[Year Quarter]" caption="Year Quarter" numFmtId="0" hierarchy="115">
      <sharedItems count="13">
        <s v="[DimDate].[Quarter Month].[Year Quarter].&amp;[2001 Q-3]" c="2001 Q-3"/>
        <s v="[DimDate].[Quarter Month].[Year Quarter].&amp;[2001 Q-4]" c="2001 Q-4"/>
        <s v="[DimDate].[Quarter Month].[Year Quarter].&amp;[2002 Q-1]" c="2002 Q-1"/>
        <s v="[DimDate].[Quarter Month].[Year Quarter].&amp;[2002 Q-2]" c="2002 Q-2"/>
        <s v="[DimDate].[Quarter Month].[Year Quarter].&amp;[2002 Q-3]" c="2002 Q-3"/>
        <s v="[DimDate].[Quarter Month].[Year Quarter].&amp;[2002 Q-4]" c="2002 Q-4"/>
        <s v="[DimDate].[Quarter Month].[Year Quarter].&amp;[2003 Q-1]" c="2003 Q-1"/>
        <s v="[DimDate].[Quarter Month].[Year Quarter].&amp;[2003 Q-2]" c="2003 Q-2"/>
        <s v="[DimDate].[Quarter Month].[Year Quarter].&amp;[2003 Q-3]" c="2003 Q-3"/>
        <s v="[DimDate].[Quarter Month].[Year Quarter].&amp;[2003 Q-4]" c="2003 Q-4"/>
        <s v="[DimDate].[Quarter Month].[Year Quarter].&amp;[2004 Q-1]" c="2004 Q-1"/>
        <s v="[DimDate].[Quarter Month].[Year Quarter].&amp;[2004 Q-2]" c="2004 Q-2"/>
        <s v="[DimDate].[Quarter Month].[Year Quarter].&amp;[2004 Q-3]" c="2004 Q-3"/>
      </sharedItems>
    </cacheField>
    <cacheField name="[PeriodSet].[DimDate].[Quarter Month].[Year Month]" caption="Year Month" numFmtId="0" hierarchy="115" level="1">
      <sharedItems count="37">
        <s v="2001 July"/>
        <s v="2001 August"/>
        <s v="2001 September"/>
        <s v="2001 October"/>
        <s v="2001 November"/>
        <s v="2001 December"/>
        <s v="2002 January"/>
        <s v="2002 February"/>
        <s v="2002 March"/>
        <s v="2002 April"/>
        <s v="2002 May"/>
        <s v="2002 June"/>
        <s v="2002 July"/>
        <s v="2002 August"/>
        <s v="2002 September"/>
        <s v="2002 October"/>
        <s v="2002 November"/>
        <s v="2002 December"/>
        <s v="2003 January"/>
        <s v="2003 February"/>
        <s v="2003 March"/>
        <s v="2003 April"/>
        <s v="2003 May"/>
        <s v="2003 June"/>
        <s v="2003 July"/>
        <s v="2003 August"/>
        <s v="2003 September"/>
        <s v="2003 October"/>
        <s v="2003 November"/>
        <s v="2003 December"/>
        <s v="2004 January"/>
        <s v="2004 February"/>
        <s v="2004 March"/>
        <s v="2004 April"/>
        <s v="2004 May"/>
        <s v="2004 June"/>
        <s v="2004 July"/>
      </sharedItems>
      <extLst>
        <ext xmlns:x15="http://schemas.microsoft.com/office/spreadsheetml/2010/11/main" uri="{4F2E5C28-24EA-4eb8-9CBF-B6C8F9C3D259}">
          <x15:cachedUniqueNames>
            <x15:cachedUniqueName index="0" name="[DimDate].[Quarter Month].[Year Month].&amp;[2001 July]"/>
            <x15:cachedUniqueName index="1" name="[DimDate].[Quarter Month].[Year Month].&amp;[2001 August]"/>
            <x15:cachedUniqueName index="2" name="[DimDate].[Quarter Month].[Year Month].&amp;[2001 September]"/>
            <x15:cachedUniqueName index="3" name="[DimDate].[Quarter Month].[Year Month].&amp;[2001 October]"/>
            <x15:cachedUniqueName index="4" name="[DimDate].[Quarter Month].[Year Month].&amp;[2001 November]"/>
            <x15:cachedUniqueName index="5" name="[DimDate].[Quarter Month].[Year Month].&amp;[2001 December]"/>
            <x15:cachedUniqueName index="6" name="[DimDate].[Quarter Month].[Year Month].&amp;[2002 January]"/>
            <x15:cachedUniqueName index="7" name="[DimDate].[Quarter Month].[Year Month].&amp;[2002 February]"/>
            <x15:cachedUniqueName index="8" name="[DimDate].[Quarter Month].[Year Month].&amp;[2002 March]"/>
            <x15:cachedUniqueName index="9" name="[DimDate].[Quarter Month].[Year Month].&amp;[2002 April]"/>
            <x15:cachedUniqueName index="10" name="[DimDate].[Quarter Month].[Year Month].&amp;[2002 May]"/>
            <x15:cachedUniqueName index="11" name="[DimDate].[Quarter Month].[Year Month].&amp;[2002 June]"/>
            <x15:cachedUniqueName index="12" name="[DimDate].[Quarter Month].[Year Month].&amp;[2002 July]"/>
            <x15:cachedUniqueName index="13" name="[DimDate].[Quarter Month].[Year Month].&amp;[2002 August]"/>
            <x15:cachedUniqueName index="14" name="[DimDate].[Quarter Month].[Year Month].&amp;[2002 September]"/>
            <x15:cachedUniqueName index="15" name="[DimDate].[Quarter Month].[Year Month].&amp;[2002 October]"/>
            <x15:cachedUniqueName index="16" name="[DimDate].[Quarter Month].[Year Month].&amp;[2002 November]"/>
            <x15:cachedUniqueName index="17" name="[DimDate].[Quarter Month].[Year Month].&amp;[2002 December]"/>
            <x15:cachedUniqueName index="18" name="[DimDate].[Quarter Month].[Year Month].&amp;[2003 January]"/>
            <x15:cachedUniqueName index="19" name="[DimDate].[Quarter Month].[Year Month].&amp;[2003 February]"/>
            <x15:cachedUniqueName index="20" name="[DimDate].[Quarter Month].[Year Month].&amp;[2003 March]"/>
            <x15:cachedUniqueName index="21" name="[DimDate].[Quarter Month].[Year Month].&amp;[2003 April]"/>
            <x15:cachedUniqueName index="22" name="[DimDate].[Quarter Month].[Year Month].&amp;[2003 May]"/>
            <x15:cachedUniqueName index="23" name="[DimDate].[Quarter Month].[Year Month].&amp;[2003 June]"/>
            <x15:cachedUniqueName index="24" name="[DimDate].[Quarter Month].[Year Month].&amp;[2003 July]"/>
            <x15:cachedUniqueName index="25" name="[DimDate].[Quarter Month].[Year Month].&amp;[2003 August]"/>
            <x15:cachedUniqueName index="26" name="[DimDate].[Quarter Month].[Year Month].&amp;[2003 September]"/>
            <x15:cachedUniqueName index="27" name="[DimDate].[Quarter Month].[Year Month].&amp;[2003 October]"/>
            <x15:cachedUniqueName index="28" name="[DimDate].[Quarter Month].[Year Month].&amp;[2003 November]"/>
            <x15:cachedUniqueName index="29" name="[DimDate].[Quarter Month].[Year Month].&amp;[2003 December]"/>
            <x15:cachedUniqueName index="30" name="[DimDate].[Quarter Month].[Year Month].&amp;[2004 January]"/>
            <x15:cachedUniqueName index="31" name="[DimDate].[Quarter Month].[Year Month].&amp;[2004 February]"/>
            <x15:cachedUniqueName index="32" name="[DimDate].[Quarter Month].[Year Month].&amp;[2004 March]"/>
            <x15:cachedUniqueName index="33" name="[DimDate].[Quarter Month].[Year Month].&amp;[2004 April]"/>
            <x15:cachedUniqueName index="34" name="[DimDate].[Quarter Month].[Year Month].&amp;[2004 May]"/>
            <x15:cachedUniqueName index="35" name="[DimDate].[Quarter Month].[Year Month].&amp;[2004 June]"/>
            <x15:cachedUniqueName index="36" name="[DimDate].[Quarter Month].[Year Month].&amp;[2004 July]"/>
          </x15:cachedUniqueNames>
        </ext>
      </extLst>
    </cacheField>
    <cacheField name="[Products Sets].[ProductMaster].[Product Hierarchy].[EnglishProductCategoryName]" caption="EnglishProductCategoryName" numFmtId="0" hierarchy="114">
      <sharedItems count="3">
        <s v="Accessories"/>
        <s v="Bikes"/>
        <s v="Clothing"/>
      </sharedItems>
      <extLst>
        <ext xmlns:x15="http://schemas.microsoft.com/office/spreadsheetml/2010/11/main" uri="{4F2E5C28-24EA-4eb8-9CBF-B6C8F9C3D259}">
          <x15:cachedUniqueNames>
            <x15:cachedUniqueName index="0" name="[ProductMaster].[Product Hierarchy].[EnglishProductCategoryName].&amp;[Accessories]"/>
            <x15:cachedUniqueName index="1" name="[ProductMaster].[Product Hierarchy].[EnglishProductCategoryName].&amp;[Bikes]"/>
            <x15:cachedUniqueName index="2" name="[ProductMaster].[Product Hierarchy].[EnglishProductCategoryName].&amp;[Clothing]"/>
          </x15:cachedUniqueNames>
        </ext>
      </extLst>
    </cacheField>
    <cacheField name="[Products Sets].[ProductMaster].[Product Hierarchy].[EnglishProductSubcategoryName]2" caption="EnglishProductSubcategoryName" numFmtId="0" hierarchy="114" level="1">
      <sharedItems containsNonDate="0" count="14">
        <s v="Bike Racks"/>
        <s v="Bike Stands"/>
        <s v="Bottles and Cages"/>
        <s v="Cleaners"/>
        <s v="Fenders"/>
        <s v="Helmets"/>
        <s v="Hydration Packs"/>
        <s v="Tires and Tubes"/>
        <s v="Caps" u="1"/>
        <s v="Gloves" u="1"/>
        <s v="Jerseys" u="1"/>
        <s v="Shorts" u="1"/>
        <s v="Socks" u="1"/>
        <s v="Vests" u="1"/>
      </sharedItems>
      <extLst>
        <ext xmlns:x15="http://schemas.microsoft.com/office/spreadsheetml/2010/11/main" uri="{4F2E5C28-24EA-4eb8-9CBF-B6C8F9C3D259}">
          <x15:cachedUniqueNames>
            <x15:cachedUniqueName index="0" name="[ProductMaster].[Product Hierarchy].[EnglishProductSubcategoryName].&amp;[Bike Racks]"/>
            <x15:cachedUniqueName index="1" name="[ProductMaster].[Product Hierarchy].[EnglishProductSubcategoryName].&amp;[Bike Stands]"/>
            <x15:cachedUniqueName index="2" name="[ProductMaster].[Product Hierarchy].[EnglishProductSubcategoryName].&amp;[Bottles and Cages]"/>
            <x15:cachedUniqueName index="3" name="[ProductMaster].[Product Hierarchy].[EnglishProductSubcategoryName].&amp;[Cleaners]"/>
            <x15:cachedUniqueName index="4" name="[ProductMaster].[Product Hierarchy].[EnglishProductSubcategoryName].&amp;[Fenders]"/>
            <x15:cachedUniqueName index="5" name="[ProductMaster].[Product Hierarchy].[EnglishProductSubcategoryName].&amp;[Helmets]"/>
            <x15:cachedUniqueName index="6" name="[ProductMaster].[Product Hierarchy].[EnglishProductSubcategoryName].&amp;[Hydration Packs]"/>
            <x15:cachedUniqueName index="7" name="[ProductMaster].[Product Hierarchy].[EnglishProductSubcategoryName].&amp;[Tires and Tubes]"/>
            <x15:cachedUniqueName index="8" name="[ProductMaster].[Product Hierarchy].[EnglishProductSubcategoryName].&amp;[Caps]"/>
            <x15:cachedUniqueName index="9" name="[ProductMaster].[Product Hierarchy].[EnglishProductSubcategoryName].&amp;[Gloves]"/>
            <x15:cachedUniqueName index="10" name="[ProductMaster].[Product Hierarchy].[EnglishProductSubcategoryName].&amp;[Jerseys]"/>
            <x15:cachedUniqueName index="11" name="[ProductMaster].[Product Hierarchy].[EnglishProductSubcategoryName].&amp;[Shorts]"/>
            <x15:cachedUniqueName index="12" name="[ProductMaster].[Product Hierarchy].[EnglishProductSubcategoryName].&amp;[Socks]"/>
            <x15:cachedUniqueName index="13" name="[ProductMaster].[Product Hierarchy].[EnglishProductSubcategoryName].&amp;[Vests]"/>
          </x15:cachedUniqueNames>
        </ext>
      </extLst>
    </cacheField>
    <cacheField name="[Products Sets].[ProductMaster].[Product Hierarchy].[EnglishProductName]2" caption="EnglishProductName" numFmtId="0" hierarchy="114" level="2">
      <sharedItems containsNonDate="0" count="3">
        <s v="Half-Finger Gloves, L"/>
        <s v="Half-Finger Gloves, M"/>
        <s v="Half-Finger Gloves, S"/>
      </sharedItems>
      <extLst>
        <ext xmlns:x15="http://schemas.microsoft.com/office/spreadsheetml/2010/11/main" uri="{4F2E5C28-24EA-4eb8-9CBF-B6C8F9C3D259}">
          <x15:cachedUniqueNames>
            <x15:cachedUniqueName index="0" name="[ProductMaster].[Product Hierarchy].[EnglishProductName].&amp;[Half-Finger Gloves, L]"/>
            <x15:cachedUniqueName index="1" name="[ProductMaster].[Product Hierarchy].[EnglishProductName].&amp;[Half-Finger Gloves, M]"/>
            <x15:cachedUniqueName index="2" name="[ProductMaster].[Product Hierarchy].[EnglishProductName].&amp;[Half-Finger Gloves, S]"/>
          </x15:cachedUniqueNames>
        </ext>
      </extLst>
    </cacheField>
    <cacheField name="[tbl_PeriodSelection].[Period Selection].[Period Selection]" caption="Period Selection" numFmtId="0" hierarchy="100" level="1">
      <sharedItems containsSemiMixedTypes="0" containsNonDate="0" containsString="0"/>
    </cacheField>
  </cacheFields>
  <cacheHierarchies count="116">
    <cacheHierarchy uniqueName="[DimDate].[DateKey]" caption="DateKey" attribute="1" defaultMemberUniqueName="[DimDate].[DateKey].[All]" allUniqueName="[DimDate].[DateKey].[All]" dimensionUniqueName="[DimDate]" displayFolder="" count="0" memberValueDatatype="20" unbalanced="0"/>
    <cacheHierarchy uniqueName="[DimDate].[FullDateAlternateKey]" caption="FullDateAlternateKey" attribute="1" time="1" defaultMemberUniqueName="[DimDate].[FullDateAlternateKey].[All]" allUniqueName="[DimDate].[FullDateAlternateKey].[All]" dimensionUniqueName="[DimDate]" displayFolder="" count="2" memberValueDatatype="7" unbalanced="0">
      <fieldsUsage count="2">
        <fieldUsage x="-1"/>
        <fieldUsage x="1"/>
      </fieldsUsage>
    </cacheHierarchy>
    <cacheHierarchy uniqueName="[DimDate].[DayNumberOfWeek]" caption="DayNumberOfWeek" attribute="1" defaultMemberUniqueName="[DimDate].[DayNumberOfWeek].[All]" allUniqueName="[DimDate].[DayNumberOfWeek].[All]" dimensionUniqueName="[DimDate]" displayFolder="" count="0" memberValueDatatype="20" unbalanced="0"/>
    <cacheHierarchy uniqueName="[DimDate].[EnglishDayNameOfWeek]" caption="EnglishDayNameOfWeek" attribute="1" defaultMemberUniqueName="[DimDate].[EnglishDayNameOfWeek].[All]" allUniqueName="[DimDate].[EnglishDayNameOfWeek].[All]" dimensionUniqueName="[DimDate]" displayFolder="" count="0" memberValueDatatype="130" unbalanced="0"/>
    <cacheHierarchy uniqueName="[DimDate].[SpanishDayNameOfWeek]" caption="SpanishDayNameOfWeek" attribute="1" defaultMemberUniqueName="[DimDate].[SpanishDayNameOfWeek].[All]" allUniqueName="[DimDate].[SpanishDayNameOfWeek].[All]" dimensionUniqueName="[DimDate]" displayFolder="" count="0" memberValueDatatype="130" unbalanced="0"/>
    <cacheHierarchy uniqueName="[DimDate].[FrenchDayNameOfWeek]" caption="FrenchDayNameOfWeek" attribute="1" defaultMemberUniqueName="[DimDate].[FrenchDayNameOfWeek].[All]" allUniqueName="[DimDate].[FrenchDayNameOfWeek].[All]" dimensionUniqueName="[DimDate]" displayFolder="" count="0" memberValueDatatype="130" unbalanced="0"/>
    <cacheHierarchy uniqueName="[DimDate].[DayNumberOfMonth]" caption="DayNumberOfMonth" attribute="1" defaultMemberUniqueName="[DimDate].[DayNumberOfMonth].[All]" allUniqueName="[DimDate].[DayNumberOfMonth].[All]" dimensionUniqueName="[DimDate]" displayFolder="" count="0" memberValueDatatype="20" unbalanced="0"/>
    <cacheHierarchy uniqueName="[DimDate].[DayNumberOfYear]" caption="DayNumberOfYear" attribute="1" defaultMemberUniqueName="[DimDate].[DayNumberOfYear].[All]" allUniqueName="[DimDate].[DayNumberOfYear].[All]" dimensionUniqueName="[DimDate]" displayFolder="" count="0" memberValueDatatype="20" unbalanced="0"/>
    <cacheHierarchy uniqueName="[DimDate].[WeekNumberOfYear]" caption="WeekNumberOfYear" attribute="1" defaultMemberUniqueName="[DimDate].[WeekNumberOfYear].[All]" allUniqueName="[DimDate].[WeekNumberOfYear].[All]" dimensionUniqueName="[DimDate]" displayFolder="" count="0" memberValueDatatype="20" unbalanced="0"/>
    <cacheHierarchy uniqueName="[DimDate].[EnglishMonthName]" caption="EnglishMonthName" attribute="1" defaultMemberUniqueName="[DimDate].[EnglishMonthName].[All]" allUniqueName="[DimDate].[EnglishMonthName].[All]" dimensionUniqueName="[DimDate]" displayFolder="" count="0" memberValueDatatype="130" unbalanced="0"/>
    <cacheHierarchy uniqueName="[DimDate].[SpanishMonthName]" caption="SpanishMonthName" attribute="1" defaultMemberUniqueName="[DimDate].[SpanishMonthName].[All]" allUniqueName="[DimDate].[SpanishMonthName].[All]" dimensionUniqueName="[DimDate]" displayFolder="" count="0" memberValueDatatype="130" unbalanced="0"/>
    <cacheHierarchy uniqueName="[DimDate].[FrenchMonthName]" caption="FrenchMonthName" attribute="1" defaultMemberUniqueName="[DimDate].[FrenchMonthName].[All]" allUniqueName="[DimDate].[FrenchMonthName].[All]" dimensionUniqueName="[DimDate]" displayFolder="" count="0" memberValueDatatype="130" unbalanced="0"/>
    <cacheHierarchy uniqueName="[DimDate].[MonthNumberOfYear]" caption="MonthNumberOfYear" attribute="1" defaultMemberUniqueName="[DimDate].[MonthNumberOfYear].[All]" allUniqueName="[DimDate].[MonthNumberOfYear].[All]" dimensionUniqueName="[DimDate]" displayFolder="" count="0" memberValueDatatype="20" unbalanced="0"/>
    <cacheHierarchy uniqueName="[DimDate].[CalendarQuarter]" caption="CalendarQuarter" attribute="1" defaultMemberUniqueName="[DimDate].[CalendarQuarter].[All]" allUniqueName="[DimDate].[CalendarQuarter].[All]" dimensionUniqueName="[DimDate]" displayFolder="" count="0" memberValueDatatype="20" unbalanced="0"/>
    <cacheHierarchy uniqueName="[DimDate].[CalendarYear]" caption="CalendarYear" attribute="1" defaultMemberUniqueName="[DimDate].[CalendarYear].[All]" allUniqueName="[DimDate].[CalendarYear].[All]" dimensionUniqueName="[DimDate]" displayFolder="" count="0" memberValueDatatype="20" unbalanced="0"/>
    <cacheHierarchy uniqueName="[DimDate].[CalendarSemester]" caption="CalendarSemester" attribute="1" defaultMemberUniqueName="[DimDate].[CalendarSemester].[All]" allUniqueName="[DimDate].[CalendarSemester].[All]" dimensionUniqueName="[DimDate]" displayFolder="" count="0" memberValueDatatype="20" unbalanced="0"/>
    <cacheHierarchy uniqueName="[DimDate].[FiscalQuarter]" caption="FiscalQuarter" attribute="1" defaultMemberUniqueName="[DimDate].[FiscalQuarter].[All]" allUniqueName="[DimDate].[FiscalQuarter].[All]" dimensionUniqueName="[DimDate]" displayFolder="" count="0" memberValueDatatype="20" unbalanced="0"/>
    <cacheHierarchy uniqueName="[DimDate].[Quarter Month]" caption="Quarter Month" defaultMemberUniqueName="[DimDate].[Quarter Month].[All]" allUniqueName="[DimDate].[Quarter Month].[All]" dimensionUniqueName="[DimDate]" displayFolder="" count="3" unbalanced="0"/>
    <cacheHierarchy uniqueName="[DimDate].[FiscalYear]" caption="FiscalYear" attribute="1" defaultMemberUniqueName="[DimDate].[FiscalYear].[All]" allUniqueName="[DimDate].[FiscalYear].[All]" dimensionUniqueName="[DimDate]" displayFolder="" count="0" memberValueDatatype="20" unbalanced="0"/>
    <cacheHierarchy uniqueName="[DimDate].[FiscalSemester]" caption="FiscalSemester" attribute="1" defaultMemberUniqueName="[DimDate].[FiscalSemester].[All]" allUniqueName="[DimDate].[FiscalSemester].[All]" dimensionUniqueName="[DimDate]" displayFolder="" count="0" memberValueDatatype="20" unbalanced="0"/>
    <cacheHierarchy uniqueName="[DimDate].[Year Quarter]" caption="Year Quarter" attribute="1" defaultMemberUniqueName="[DimDate].[Year Quarter].[All]" allUniqueName="[DimDate].[Year Quarter].[All]" dimensionUniqueName="[DimDate]" displayFolder="" count="0" memberValueDatatype="130" unbalanced="0"/>
    <cacheHierarchy uniqueName="[DimDate].[Year Month]" caption="Year Month" attribute="1" defaultMemberUniqueName="[DimDate].[Year Month].[All]" allUniqueName="[DimDate].[Year Month].[All]" dimensionUniqueName="[DimDate]" displayFolder="" count="0" memberValueDatatype="130" unbalanced="0"/>
    <cacheHierarchy uniqueName="[DimDate].[Month Sorter]" caption="Month Sorter" attribute="1" defaultMemberUniqueName="[DimDate].[Month Sorter].[All]" allUniqueName="[DimDate].[Month Sorter].[All]" dimensionUniqueName="[DimDate]" displayFolder="" count="0" memberValueDatatype="20" unbalanced="0"/>
    <cacheHierarchy uniqueName="[DimDate].[Quarter Sorter]" caption="Quarter Sorter" attribute="1" defaultMemberUniqueName="[DimDate].[Quarter Sorter].[All]" allUniqueName="[DimDate].[Quarter Sorter].[All]" dimensionUniqueName="[DimDate]" displayFolder="" count="0" memberValueDatatype="20" unbalanced="0"/>
    <cacheHierarchy uniqueName="[DimProduct].[ProductKey]" caption="ProductKey" attribute="1" defaultMemberUniqueName="[DimProduct].[ProductKey].[All]" allUniqueName="[DimProduct].[ProductKey].[All]" dimensionUniqueName="[DimProduct]" displayFolder="" count="0" memberValueDatatype="20" unbalanced="0"/>
    <cacheHierarchy uniqueName="[DimProduct].[ProductAlternateKey]" caption="ProductAlternateKey" attribute="1" defaultMemberUniqueName="[DimProduct].[ProductAlternateKey].[All]" allUniqueName="[DimProduct].[ProductAlternateKey].[All]" dimensionUniqueName="[DimProduct]" displayFolder="" count="0" memberValueDatatype="130" unbalanced="0"/>
    <cacheHierarchy uniqueName="[DimProduct].[ProductSubcategoryKey]" caption="ProductSubcategoryKey" attribute="1" defaultMemberUniqueName="[DimProduct].[ProductSubcategoryKey].[All]" allUniqueName="[DimProduct].[ProductSubcategoryKey].[All]" dimensionUniqueName="[DimProduct]" displayFolder="" count="0" memberValueDatatype="20" unbalanced="0"/>
    <cacheHierarchy uniqueName="[DimProduct].[WeightUnitMeasureCode]" caption="WeightUnitMeasureCode" attribute="1" defaultMemberUniqueName="[DimProduct].[WeightUnitMeasureCode].[All]" allUniqueName="[DimProduct].[WeightUnitMeasureCode].[All]" dimensionUniqueName="[DimProduct]" displayFolder="" count="0" memberValueDatatype="130" unbalanced="0"/>
    <cacheHierarchy uniqueName="[DimProduct].[SizeUnitMeasureCode]" caption="SizeUnitMeasureCode" attribute="1" defaultMemberUniqueName="[DimProduct].[SizeUnitMeasureCode].[All]" allUniqueName="[DimProduct].[SizeUnitMeasureCode].[All]" dimensionUniqueName="[DimProduct]" displayFolder="" count="0" memberValueDatatype="130" unbalanced="0"/>
    <cacheHierarchy uniqueName="[DimProduct].[EnglishProductName]" caption="EnglishProductName" attribute="1" defaultMemberUniqueName="[DimProduct].[EnglishProductName].[All]" allUniqueName="[DimProduct].[EnglishProductName].[All]" dimensionUniqueName="[DimProduct]" displayFolder="" count="2" memberValueDatatype="130" unbalanced="0"/>
    <cacheHierarchy uniqueName="[DimProduct].[SpanishProductName]" caption="SpanishProductName" attribute="1" defaultMemberUniqueName="[DimProduct].[SpanishProductName].[All]" allUniqueName="[DimProduct].[SpanishProductName].[All]" dimensionUniqueName="[DimProduct]" displayFolder="" count="0" memberValueDatatype="130" unbalanced="0"/>
    <cacheHierarchy uniqueName="[DimProduct].[FrenchProductName]" caption="FrenchProductName" attribute="1" defaultMemberUniqueName="[DimProduct].[FrenchProductName].[All]" allUniqueName="[DimProduct].[FrenchProductName].[All]" dimensionUniqueName="[DimProduct]" displayFolder="" count="0" memberValueDatatype="130" unbalanced="0"/>
    <cacheHierarchy uniqueName="[DimProduct].[StandardCost]" caption="StandardCost" attribute="1" defaultMemberUniqueName="[DimProduct].[StandardCost].[All]" allUniqueName="[DimProduct].[StandardCost].[All]" dimensionUniqueName="[DimProduct]" displayFolder="" count="0" memberValueDatatype="5" unbalanced="0"/>
    <cacheHierarchy uniqueName="[DimProduct].[FinishedGoodsFlag]" caption="FinishedGoodsFlag" attribute="1" defaultMemberUniqueName="[DimProduct].[FinishedGoodsFlag].[All]" allUniqueName="[DimProduct].[FinishedGoodsFlag].[All]" dimensionUniqueName="[DimProduct]" displayFolder="" count="0" memberValueDatatype="11" unbalanced="0"/>
    <cacheHierarchy uniqueName="[DimProduct].[Color]" caption="Color" attribute="1" defaultMemberUniqueName="[DimProduct].[Color].[All]" allUniqueName="[DimProduct].[Color].[All]" dimensionUniqueName="[DimProduct]" displayFolder="" count="0" memberValueDatatype="130" unbalanced="0"/>
    <cacheHierarchy uniqueName="[DimProduct].[SafetyStockLevel]" caption="SafetyStockLevel" attribute="1" defaultMemberUniqueName="[DimProduct].[SafetyStockLevel].[All]" allUniqueName="[DimProduct].[SafetyStockLevel].[All]" dimensionUniqueName="[DimProduct]" displayFolder="" count="0" memberValueDatatype="20" unbalanced="0"/>
    <cacheHierarchy uniqueName="[DimProduct].[ReorderPoint]" caption="ReorderPoint" attribute="1" defaultMemberUniqueName="[DimProduct].[ReorderPoint].[All]" allUniqueName="[DimProduct].[ReorderPoint].[All]" dimensionUniqueName="[DimProduct]" displayFolder="" count="0" memberValueDatatype="20" unbalanced="0"/>
    <cacheHierarchy uniqueName="[DimProduct].[ListPrice]" caption="ListPrice" attribute="1" defaultMemberUniqueName="[DimProduct].[ListPrice].[All]" allUniqueName="[DimProduct].[ListPrice].[All]" dimensionUniqueName="[DimProduct]" displayFolder="" count="0" memberValueDatatype="5" unbalanced="0"/>
    <cacheHierarchy uniqueName="[DimProduct].[Size]" caption="Size" attribute="1" defaultMemberUniqueName="[DimProduct].[Size].[All]" allUniqueName="[DimProduct].[Size].[All]" dimensionUniqueName="[DimProduct]" displayFolder="" count="0" memberValueDatatype="130" unbalanced="0"/>
    <cacheHierarchy uniqueName="[DimProduct].[SizeRange]" caption="SizeRange" attribute="1" defaultMemberUniqueName="[DimProduct].[SizeRange].[All]" allUniqueName="[DimProduct].[SizeRange].[All]" dimensionUniqueName="[DimProduct]" displayFolder="" count="0" memberValueDatatype="130" unbalanced="0"/>
    <cacheHierarchy uniqueName="[DimProduct].[Weight]" caption="Weight" attribute="1" defaultMemberUniqueName="[DimProduct].[Weight].[All]" allUniqueName="[DimProduct].[Weight].[All]" dimensionUniqueName="[DimProduct]" displayFolder="" count="0" memberValueDatatype="5" unbalanced="0"/>
    <cacheHierarchy uniqueName="[DimProduct].[DaysToManufacture]" caption="DaysToManufacture" attribute="1" defaultMemberUniqueName="[DimProduct].[DaysToManufacture].[All]" allUniqueName="[DimProduct].[DaysToManufacture].[All]" dimensionUniqueName="[DimProduct]" displayFolder="" count="0" memberValueDatatype="20" unbalanced="0"/>
    <cacheHierarchy uniqueName="[DimProduct].[ProductLine]" caption="ProductLine" attribute="1" defaultMemberUniqueName="[DimProduct].[ProductLine].[All]" allUniqueName="[DimProduct].[ProductLine].[All]" dimensionUniqueName="[DimProduct]" displayFolder="" count="0" memberValueDatatype="130" unbalanced="0"/>
    <cacheHierarchy uniqueName="[DimProduct].[DealerPrice]" caption="DealerPrice" attribute="1" defaultMemberUniqueName="[DimProduct].[DealerPrice].[All]" allUniqueName="[DimProduct].[DealerPrice].[All]" dimensionUniqueName="[DimProduct]" displayFolder="" count="0" memberValueDatatype="5" unbalanced="0"/>
    <cacheHierarchy uniqueName="[DimProduct].[Class]" caption="Class" attribute="1" defaultMemberUniqueName="[DimProduct].[Class].[All]" allUniqueName="[DimProduct].[Class].[All]" dimensionUniqueName="[DimProduct]" displayFolder="" count="0" memberValueDatatype="130" unbalanced="0"/>
    <cacheHierarchy uniqueName="[DimProduct].[Style]" caption="Style" attribute="1" defaultMemberUniqueName="[DimProduct].[Style].[All]" allUniqueName="[DimProduct].[Style].[All]" dimensionUniqueName="[DimProduct]" displayFolder="" count="0" memberValueDatatype="130" unbalanced="0"/>
    <cacheHierarchy uniqueName="[DimProduct].[ModelName]" caption="ModelName" attribute="1" defaultMemberUniqueName="[DimProduct].[ModelName].[All]" allUniqueName="[DimProduct].[ModelName].[All]" dimensionUniqueName="[DimProduct]" displayFolder="" count="0" memberValueDatatype="130" unbalanced="0"/>
    <cacheHierarchy uniqueName="[DimProduct].[EnglishDescription]" caption="EnglishDescription" attribute="1" defaultMemberUniqueName="[DimProduct].[EnglishDescription].[All]" allUniqueName="[DimProduct].[EnglishDescription].[All]" dimensionUniqueName="[DimProduct]" displayFolder="" count="0" memberValueDatatype="130" unbalanced="0"/>
    <cacheHierarchy uniqueName="[DimProduct].[FrenchDescription]" caption="FrenchDescription" attribute="1" defaultMemberUniqueName="[DimProduct].[FrenchDescription].[All]" allUniqueName="[DimProduct].[FrenchDescription].[All]" dimensionUniqueName="[DimProduct]" displayFolder="" count="0" memberValueDatatype="130" unbalanced="0"/>
    <cacheHierarchy uniqueName="[DimProduct].[ChineseDescription]" caption="ChineseDescription" attribute="1" defaultMemberUniqueName="[DimProduct].[ChineseDescription].[All]" allUniqueName="[DimProduct].[ChineseDescription].[All]" dimensionUniqueName="[DimProduct]" displayFolder="" count="0" memberValueDatatype="130" unbalanced="0"/>
    <cacheHierarchy uniqueName="[DimProduct].[ArabicDescription]" caption="ArabicDescription" attribute="1" defaultMemberUniqueName="[DimProduct].[ArabicDescription].[All]" allUniqueName="[DimProduct].[ArabicDescription].[All]" dimensionUniqueName="[DimProduct]" displayFolder="" count="0" memberValueDatatype="130" unbalanced="0"/>
    <cacheHierarchy uniqueName="[DimProduct].[HebrewDescription]" caption="HebrewDescription" attribute="1" defaultMemberUniqueName="[DimProduct].[HebrewDescription].[All]" allUniqueName="[DimProduct].[HebrewDescription].[All]" dimensionUniqueName="[DimProduct]" displayFolder="" count="0" memberValueDatatype="130" unbalanced="0"/>
    <cacheHierarchy uniqueName="[DimProduct].[ThaiDescription]" caption="ThaiDescription" attribute="1" defaultMemberUniqueName="[DimProduct].[ThaiDescription].[All]" allUniqueName="[DimProduct].[ThaiDescription].[All]" dimensionUniqueName="[DimProduct]" displayFolder="" count="0" memberValueDatatype="130" unbalanced="0"/>
    <cacheHierarchy uniqueName="[DimProduct].[GermanDescription]" caption="GermanDescription" attribute="1" defaultMemberUniqueName="[DimProduct].[GermanDescription].[All]" allUniqueName="[DimProduct].[GermanDescription].[All]" dimensionUniqueName="[DimProduct]" displayFolder="" count="0" memberValueDatatype="130" unbalanced="0"/>
    <cacheHierarchy uniqueName="[DimProduct].[JapaneseDescription]" caption="JapaneseDescription" attribute="1" defaultMemberUniqueName="[DimProduct].[JapaneseDescription].[All]" allUniqueName="[DimProduct].[JapaneseDescription].[All]" dimensionUniqueName="[DimProduct]" displayFolder="" count="0" memberValueDatatype="130" unbalanced="0"/>
    <cacheHierarchy uniqueName="[DimProduct].[TurkishDescription]" caption="TurkishDescription" attribute="1" defaultMemberUniqueName="[DimProduct].[TurkishDescription].[All]" allUniqueName="[DimProduct].[TurkishDescription].[All]" dimensionUniqueName="[DimProduct]" displayFolder="" count="0" memberValueDatatype="130" unbalanced="0"/>
    <cacheHierarchy uniqueName="[DimProduct].[StartDate]" caption="StartDate" attribute="1" time="1" defaultMemberUniqueName="[DimProduct].[StartDate].[All]" allUniqueName="[DimProduct].[StartDate].[All]" dimensionUniqueName="[DimProduct]" displayFolder="" count="0" memberValueDatatype="7" unbalanced="0"/>
    <cacheHierarchy uniqueName="[DimProduct].[EndDate]" caption="EndDate" attribute="1" time="1" defaultMemberUniqueName="[DimProduct].[EndDate].[All]" allUniqueName="[DimProduct].[EndDate].[All]" dimensionUniqueName="[DimProduct]" displayFolder="" count="0" memberValueDatatype="7" unbalanced="0"/>
    <cacheHierarchy uniqueName="[DimProduct].[Status]" caption="Status" attribute="1" defaultMemberUniqueName="[DimProduct].[Status].[All]" allUniqueName="[DimProduct].[Status].[All]" dimensionUniqueName="[DimProduct]" displayFolder="" count="0" memberValueDatatype="130" unbalanced="0"/>
    <cacheHierarchy uniqueName="[DimProductCategory].[ProductCategoryKey]" caption="ProductCategoryKey" attribute="1" defaultMemberUniqueName="[DimProductCategory].[ProductCategoryKey].[All]" allUniqueName="[DimProductCategory].[ProductCategoryKey].[All]" dimensionUniqueName="[DimProductCategory]" displayFolder="" count="0" memberValueDatatype="20" unbalanced="0"/>
    <cacheHierarchy uniqueName="[DimProductCategory].[ProductCategoryAlternateKey]" caption="ProductCategoryAlternateKey" attribute="1" defaultMemberUniqueName="[DimProductCategory].[ProductCategoryAlternateKey].[All]" allUniqueName="[DimProductCategory].[ProductCategoryAlternateKey].[All]" dimensionUniqueName="[DimProductCategory]" displayFolder="" count="0" memberValueDatatype="20" unbalanced="0"/>
    <cacheHierarchy uniqueName="[DimProductCategory].[EnglishProductCategoryName]" caption="EnglishProductCategoryName" attribute="1" defaultMemberUniqueName="[DimProductCategory].[EnglishProductCategoryName].[All]" allUniqueName="[DimProductCategory].[EnglishProductCategoryName].[All]" dimensionUniqueName="[DimProductCategory]" displayFolder="" count="2" memberValueDatatype="130" unbalanced="0"/>
    <cacheHierarchy uniqueName="[DimProductCategory].[SpanishProductCategoryName]" caption="SpanishProductCategoryName" attribute="1" defaultMemberUniqueName="[DimProductCategory].[SpanishProductCategoryName].[All]" allUniqueName="[DimProductCategory].[SpanishProductCategoryName].[All]" dimensionUniqueName="[DimProductCategory]" displayFolder="" count="0" memberValueDatatype="130" unbalanced="0"/>
    <cacheHierarchy uniqueName="[DimProductCategory].[FrenchProductCategoryName]" caption="FrenchProductCategoryName" attribute="1" defaultMemberUniqueName="[DimProductCategory].[FrenchProductCategoryName].[All]" allUniqueName="[DimProductCategory].[FrenchProductCategoryName].[All]" dimensionUniqueName="[DimProductCategory]" displayFolder="" count="0" memberValueDatatype="130" unbalanced="0"/>
    <cacheHierarchy uniqueName="[DimProductSubCategory].[ProductSubcategoryKey]" caption="ProductSubcategoryKey" attribute="1" defaultMemberUniqueName="[DimProductSubCategory].[ProductSubcategoryKey].[All]" allUniqueName="[DimProductSubCategory].[ProductSubcategoryKey].[All]" dimensionUniqueName="[DimProductSubCategory]" displayFolder="" count="0" memberValueDatatype="20" unbalanced="0"/>
    <cacheHierarchy uniqueName="[DimProductSubCategory].[ProductSubcategoryAlternateKey]" caption="ProductSubcategoryAlternateKey" attribute="1" defaultMemberUniqueName="[DimProductSubCategory].[ProductSubcategoryAlternateKey].[All]" allUniqueName="[DimProductSubCategory].[ProductSubcategoryAlternateKey].[All]" dimensionUniqueName="[DimProductSubCategory]" displayFolder="" count="0" memberValueDatatype="20" unbalanced="0"/>
    <cacheHierarchy uniqueName="[DimProductSubCategory].[EnglishProductSubcategoryName]" caption="EnglishProductSubcategoryName" attribute="1" defaultMemberUniqueName="[DimProductSubCategory].[EnglishProductSubcategoryName].[All]" allUniqueName="[DimProductSubCategory].[EnglishProductSubcategoryName].[All]" dimensionUniqueName="[DimProductSubCategory]" displayFolder="" count="2" memberValueDatatype="130" unbalanced="0"/>
    <cacheHierarchy uniqueName="[DimProductSubCategory].[ProductCategoryKey]" caption="ProductCategoryKey" attribute="1" defaultMemberUniqueName="[DimProductSubCategory].[ProductCategoryKey].[All]" allUniqueName="[DimProductSubCategory].[ProductCategoryKey].[All]" dimensionUniqueName="[DimProductSubCategory]" displayFolder="" count="0" memberValueDatatype="20" unbalanced="0"/>
    <cacheHierarchy uniqueName="[FactInternetSales].[ProductKey]" caption="ProductKey" attribute="1" defaultMemberUniqueName="[FactInternetSales].[ProductKey].[All]" allUniqueName="[FactInternetSales].[ProductKey].[All]" dimensionUniqueName="[FactInternetSales]" displayFolder="" count="0" memberValueDatatype="20" unbalanced="0"/>
    <cacheHierarchy uniqueName="[FactInternetSales].[OrderDateKey]" caption="OrderDateKey" attribute="1" defaultMemberUniqueName="[FactInternetSales].[OrderDateKey].[All]" allUniqueName="[FactInternetSales].[OrderDateKey].[All]" dimensionUniqueName="[FactInternetSales]" displayFolder="" count="0" memberValueDatatype="20" unbalanced="0"/>
    <cacheHierarchy uniqueName="[FactInternetSales].[OrderQuantity]" caption="OrderQuantity" attribute="1" defaultMemberUniqueName="[FactInternetSales].[OrderQuantity].[All]" allUniqueName="[FactInternetSales].[OrderQuantity].[All]" dimensionUniqueName="[FactInternetSales]" displayFolder="" count="0" memberValueDatatype="20" unbalanced="0"/>
    <cacheHierarchy uniqueName="[FactInternetSales].[UnitPrice]" caption="UnitPrice" attribute="1" defaultMemberUniqueName="[FactInternetSales].[UnitPrice].[All]" allUniqueName="[FactInternetSales].[UnitPrice].[All]" dimensionUniqueName="[FactInternetSales]" displayFolder="" count="0" memberValueDatatype="5" unbalanced="0"/>
    <cacheHierarchy uniqueName="[FactInternetSales].[ExtendedAmount]" caption="ExtendedAmount" attribute="1" defaultMemberUniqueName="[FactInternetSales].[ExtendedAmount].[All]" allUniqueName="[FactInternetSales].[ExtendedAmount].[All]" dimensionUniqueName="[FactInternetSales]" displayFolder="" count="0" memberValueDatatype="5" unbalanced="0"/>
    <cacheHierarchy uniqueName="[FactInternetSales].[ProductStandardCost]" caption="ProductStandardCost" attribute="1" defaultMemberUniqueName="[FactInternetSales].[ProductStandardCost].[All]" allUniqueName="[FactInternetSales].[ProductStandardCost].[All]" dimensionUniqueName="[FactInternetSales]" displayFolder="" count="0" memberValueDatatype="5" unbalanced="0"/>
    <cacheHierarchy uniqueName="[FactInternetSales].[TotalProductCost]" caption="TotalProductCost" attribute="1" defaultMemberUniqueName="[FactInternetSales].[TotalProductCost].[All]" allUniqueName="[FactInternetSales].[TotalProductCost].[All]" dimensionUniqueName="[FactInternetSales]" displayFolder="" count="0" memberValueDatatype="5" unbalanced="0"/>
    <cacheHierarchy uniqueName="[FactInternetSales].[SalesAmount]" caption="SalesAmount" attribute="1" defaultMemberUniqueName="[FactInternetSales].[SalesAmount].[All]" allUniqueName="[FactInternetSales].[SalesAmount].[All]" dimensionUniqueName="[FactInternetSales]" displayFolder="" count="0" memberValueDatatype="5" unbalanced="0"/>
    <cacheHierarchy uniqueName="[ProductMaster].[ProductKey]" caption="ProductKey" attribute="1" defaultMemberUniqueName="[ProductMaster].[ProductKey].[All]" allUniqueName="[ProductMaster].[ProductKey].[All]" dimensionUniqueName="[ProductMaster]" displayFolder="" count="0" memberValueDatatype="20" unbalanced="0"/>
    <cacheHierarchy uniqueName="[ProductMaster].[ProductSubcategoryKey]" caption="ProductSubcategoryKey" attribute="1" defaultMemberUniqueName="[ProductMaster].[ProductSubcategoryKey].[All]" allUniqueName="[ProductMaster].[ProductSubcategoryKey].[All]" dimensionUniqueName="[ProductMaster]" displayFolder="" count="0" memberValueDatatype="20" unbalanced="0"/>
    <cacheHierarchy uniqueName="[ProductMaster].[EnglishProductName]" caption="EnglishProductName" attribute="1" defaultMemberUniqueName="[ProductMaster].[EnglishProductName].[All]" allUniqueName="[ProductMaster].[EnglishProductName].[All]" dimensionUniqueName="[ProductMaster]" displayFolder="" count="0" memberValueDatatype="130" unbalanced="0"/>
    <cacheHierarchy uniqueName="[ProductMaster].[StandardCost]" caption="StandardCost" attribute="1" defaultMemberUniqueName="[ProductMaster].[StandardCost].[All]" allUniqueName="[ProductMaster].[StandardCost].[All]" dimensionUniqueName="[ProductMaster]" displayFolder="" count="0" memberValueDatatype="5" unbalanced="0"/>
    <cacheHierarchy uniqueName="[ProductMaster].[FinishedGoodsFlag]" caption="FinishedGoodsFlag" attribute="1" defaultMemberUniqueName="[ProductMaster].[FinishedGoodsFlag].[All]" allUniqueName="[ProductMaster].[FinishedGoodsFlag].[All]" dimensionUniqueName="[ProductMaster]" displayFolder="" count="0" memberValueDatatype="11" unbalanced="0"/>
    <cacheHierarchy uniqueName="[ProductMaster].[Color]" caption="Color" attribute="1" defaultMemberUniqueName="[ProductMaster].[Color].[All]" allUniqueName="[ProductMaster].[Color].[All]" dimensionUniqueName="[ProductMaster]" displayFolder="" count="0" memberValueDatatype="130" unbalanced="0"/>
    <cacheHierarchy uniqueName="[ProductMaster].[SafetyStockLevel]" caption="SafetyStockLevel" attribute="1" defaultMemberUniqueName="[ProductMaster].[SafetyStockLevel].[All]" allUniqueName="[ProductMaster].[SafetyStockLevel].[All]" dimensionUniqueName="[ProductMaster]" displayFolder="" count="0" memberValueDatatype="20" unbalanced="0"/>
    <cacheHierarchy uniqueName="[ProductMaster].[ReorderPoint]" caption="ReorderPoint" attribute="1" defaultMemberUniqueName="[ProductMaster].[ReorderPoint].[All]" allUniqueName="[ProductMaster].[ReorderPoint].[All]" dimensionUniqueName="[ProductMaster]" displayFolder="" count="0" memberValueDatatype="20" unbalanced="0"/>
    <cacheHierarchy uniqueName="[ProductMaster].[ListPrice]" caption="ListPrice" attribute="1" defaultMemberUniqueName="[ProductMaster].[ListPrice].[All]" allUniqueName="[ProductMaster].[ListPrice].[All]" dimensionUniqueName="[ProductMaster]" displayFolder="" count="0" memberValueDatatype="5" unbalanced="0"/>
    <cacheHierarchy uniqueName="[ProductMaster].[Size]" caption="Size" attribute="1" defaultMemberUniqueName="[ProductMaster].[Size].[All]" allUniqueName="[ProductMaster].[Size].[All]" dimensionUniqueName="[ProductMaster]" displayFolder="" count="0" memberValueDatatype="130" unbalanced="0"/>
    <cacheHierarchy uniqueName="[ProductMaster].[SizeRange]" caption="SizeRange" attribute="1" defaultMemberUniqueName="[ProductMaster].[SizeRange].[All]" allUniqueName="[ProductMaster].[SizeRange].[All]" dimensionUniqueName="[ProductMaster]" displayFolder="" count="0" memberValueDatatype="130" unbalanced="0"/>
    <cacheHierarchy uniqueName="[ProductMaster].[Product Hierarchy]" caption="Product Hierarchy" defaultMemberUniqueName="[ProductMaster].[Product Hierarchy].[All]" allUniqueName="[ProductMaster].[Product Hierarchy].[All]" dimensionUniqueName="[ProductMaster]" displayFolder="" count="4" unbalanced="0"/>
    <cacheHierarchy uniqueName="[ProductMaster].[Weight]" caption="Weight" attribute="1" defaultMemberUniqueName="[ProductMaster].[Weight].[All]" allUniqueName="[ProductMaster].[Weight].[All]" dimensionUniqueName="[ProductMaster]" displayFolder="" count="0" memberValueDatatype="5" unbalanced="0"/>
    <cacheHierarchy uniqueName="[ProductMaster].[DaysToManufacture]" caption="DaysToManufacture" attribute="1" defaultMemberUniqueName="[ProductMaster].[DaysToManufacture].[All]" allUniqueName="[ProductMaster].[DaysToManufacture].[All]" dimensionUniqueName="[ProductMaster]" displayFolder="" count="0" memberValueDatatype="20" unbalanced="0"/>
    <cacheHierarchy uniqueName="[ProductMaster].[ProductLine]" caption="ProductLine" attribute="1" defaultMemberUniqueName="[ProductMaster].[ProductLine].[All]" allUniqueName="[ProductMaster].[ProductLine].[All]" dimensionUniqueName="[ProductMaster]" displayFolder="" count="0" memberValueDatatype="130" unbalanced="0"/>
    <cacheHierarchy uniqueName="[ProductMaster].[DealerPrice]" caption="DealerPrice" attribute="1" defaultMemberUniqueName="[ProductMaster].[DealerPrice].[All]" allUniqueName="[ProductMaster].[DealerPrice].[All]" dimensionUniqueName="[ProductMaster]" displayFolder="" count="0" memberValueDatatype="5" unbalanced="0"/>
    <cacheHierarchy uniqueName="[ProductMaster].[Class]" caption="Class" attribute="1" defaultMemberUniqueName="[ProductMaster].[Class].[All]" allUniqueName="[ProductMaster].[Class].[All]" dimensionUniqueName="[ProductMaster]" displayFolder="" count="0" memberValueDatatype="130" unbalanced="0"/>
    <cacheHierarchy uniqueName="[ProductMaster].[Style]" caption="Style" attribute="1" defaultMemberUniqueName="[ProductMaster].[Style].[All]" allUniqueName="[ProductMaster].[Style].[All]" dimensionUniqueName="[ProductMaster]" displayFolder="" count="0" memberValueDatatype="130" unbalanced="0"/>
    <cacheHierarchy uniqueName="[ProductMaster].[ModelName]" caption="ModelName" attribute="1" defaultMemberUniqueName="[ProductMaster].[ModelName].[All]" allUniqueName="[ProductMaster].[ModelName].[All]" dimensionUniqueName="[ProductMaster]" displayFolder="" count="0" memberValueDatatype="130" unbalanced="0"/>
    <cacheHierarchy uniqueName="[ProductMaster].[StartDate]" caption="StartDate" attribute="1" time="1" defaultMemberUniqueName="[ProductMaster].[StartDate].[All]" allUniqueName="[ProductMaster].[StartDate].[All]" dimensionUniqueName="[ProductMaster]" displayFolder="" count="0" memberValueDatatype="7" unbalanced="0"/>
    <cacheHierarchy uniqueName="[ProductMaster].[EndDate]" caption="EndDate" attribute="1" time="1" defaultMemberUniqueName="[ProductMaster].[EndDate].[All]" allUniqueName="[ProductMaster].[EndDate].[All]" dimensionUniqueName="[ProductMaster]" displayFolder="" count="0" memberValueDatatype="7" unbalanced="0"/>
    <cacheHierarchy uniqueName="[ProductMaster].[Status]" caption="Status" attribute="1" defaultMemberUniqueName="[ProductMaster].[Status].[All]" allUniqueName="[ProductMaster].[Status].[All]" dimensionUniqueName="[ProductMaster]" displayFolder="" count="0" memberValueDatatype="130" unbalanced="0"/>
    <cacheHierarchy uniqueName="[ProductMaster].[EnglishProductSubcategoryName]" caption="EnglishProductSubcategoryName" attribute="1" defaultMemberUniqueName="[ProductMaster].[EnglishProductSubcategoryName].[All]" allUniqueName="[ProductMaster].[EnglishProductSubcategoryName].[All]" dimensionUniqueName="[ProductMaster]" displayFolder="" count="0" memberValueDatatype="130" unbalanced="0"/>
    <cacheHierarchy uniqueName="[ProductMaster].[EnglishProductCategoryName]" caption="EnglishProductCategoryName" attribute="1" defaultMemberUniqueName="[ProductMaster].[EnglishProductCategoryName].[All]" allUniqueName="[ProductMaster].[EnglishProductCategoryName].[All]" dimensionUniqueName="[ProductMaster]" displayFolder="" count="0" memberValueDatatype="130" unbalanced="0"/>
    <cacheHierarchy uniqueName="[tbl_PeriodSelection].[Period Selection]" caption="Period Selection" attribute="1" defaultMemberUniqueName="[tbl_PeriodSelection].[Period Selection].[All]" allUniqueName="[tbl_PeriodSelection].[Period Selection].[All]" dimensionUniqueName="[tbl_PeriodSelection]" displayFolder="" count="2" memberValueDatatype="130" unbalanced="0">
      <fieldsUsage count="2">
        <fieldUsage x="-1"/>
        <fieldUsage x="7"/>
      </fieldsUsage>
    </cacheHierarchy>
    <cacheHierarchy uniqueName="[Measures].[PeriodSelection]" caption="PeriodSelection" measure="1" displayFolder="" measureGroup="tbl_PeriodSelection" count="0"/>
    <cacheHierarchy uniqueName="[Measures].[Sales]" caption="Sales" measure="1" displayFolder="" measureGroup="FactInternetSales" count="0" oneField="1">
      <fieldsUsage count="1">
        <fieldUsage x="0"/>
      </fieldsUsage>
    </cacheHierarchy>
    <cacheHierarchy uniqueName="[Measures].[Sales Product Quantiy]" caption="Sales Product Quantiy" measure="1" displayFolder="" measureGroup="FactInternetSales" count="0"/>
    <cacheHierarchy uniqueName="[Measures].[Average Product Price]" caption="Average Product Price" measure="1" displayFolder="" measureGroup="FactInternetSales" count="0"/>
    <cacheHierarchy uniqueName="[Measures].[ProductHierarchy]" caption="ProductHierarchy" measure="1" displayFolder="" measureGroup="ProductMaster" count="0"/>
    <cacheHierarchy uniqueName="[Measures].[_Count DimDate]" caption="_Count DimDate" measure="1" displayFolder="" measureGroup="DimDate" count="0" hidden="1"/>
    <cacheHierarchy uniqueName="[Measures].[_Count DimProduct]" caption="_Count DimProduct" measure="1" displayFolder="" measureGroup="DimProduct" count="0" hidden="1"/>
    <cacheHierarchy uniqueName="[Measures].[_Count DimProductCategory]" caption="_Count DimProductCategory" measure="1" displayFolder="" measureGroup="DimProductCategory" count="0" hidden="1"/>
    <cacheHierarchy uniqueName="[Measures].[_Count DimProductSubCategory]" caption="_Count DimProductSubCategory" measure="1" displayFolder="" measureGroup="DimProductSubCategory" count="0" hidden="1"/>
    <cacheHierarchy uniqueName="[Measures].[_Count FactInternetSales]" caption="_Count FactInternetSales" measure="1" displayFolder="" measureGroup="FactInternetSales" count="0" hidden="1"/>
    <cacheHierarchy uniqueName="[Measures].[_Count ProductMaster]" caption="_Count ProductMaster" measure="1" displayFolder="" measureGroup="ProductMaster" count="0" hidden="1"/>
    <cacheHierarchy uniqueName="[Measures].[_Count tbl_PeriodSelection]" caption="_Count tbl_PeriodSelection" measure="1" displayFolder="" measureGroup="tbl_PeriodSelection" count="0" hidden="1"/>
    <cacheHierarchy uniqueName="[Measures].[__XL_Count of Models]" caption="__XL_Count of Models" measure="1" displayFolder="" count="0" hidden="1"/>
    <cacheHierarchy uniqueName="[Products Sets]" caption="Products Sets" set="1" parentSet="87" displayFolder="" count="0" unbalanced="0" unbalancedGroup="0">
      <fieldsUsage count="3">
        <fieldUsage x="4"/>
        <fieldUsage x="5"/>
        <fieldUsage x="6"/>
      </fieldsUsage>
      <extLst>
        <ext xmlns:x14="http://schemas.microsoft.com/office/spreadsheetml/2009/9/main" uri="{8CF416AD-EC4C-4aba-99F5-12A058AE0983}">
          <x14:cacheHierarchy flattenHierarchies="0">
            <x14:setLevels count="3">
              <x14:setLevel hierarchy="87"/>
              <x14:setLevel hierarchy="87"/>
              <x14:setLevel hierarchy="87"/>
            </x14:setLevels>
          </x14:cacheHierarchy>
        </ext>
      </extLst>
    </cacheHierarchy>
    <cacheHierarchy uniqueName="[PeriodSet]" caption="PeriodSet" set="1" parentSet="17" displayFolder="" count="0" unbalanced="0" unbalancedGroup="0">
      <fieldsUsage count="2">
        <fieldUsage x="2"/>
        <fieldUsage x="3"/>
      </fieldsUsage>
      <extLst>
        <ext xmlns:x14="http://schemas.microsoft.com/office/spreadsheetml/2009/9/main" uri="{8CF416AD-EC4C-4aba-99F5-12A058AE0983}">
          <x14:cacheHierarchy flattenHierarchies="0">
            <x14:setLevels count="2">
              <x14:setLevel hierarchy="17"/>
              <x14:setLevel hierarchy="17"/>
            </x14:setLevels>
          </x14:cacheHierarchy>
        </ext>
      </extLst>
    </cacheHierarchy>
  </cacheHierarchies>
  <kpis count="0"/>
  <calculatedMembers count="2">
    <calculatedMember name="[PeriodSet]" mdx="IIF([Measures].[PeriodSelection]=&quot;Month&quot;, [DimDate].[Quarter Month].[Year Month],  [DimDate].[Quarter Month].[Year Quarter])" set="1">
      <extLst>
        <ext xmlns:x14="http://schemas.microsoft.com/office/spreadsheetml/2009/9/main" uri="{0C70D0D5-359C-4a49-802D-23BBF952B5CE}">
          <x14:calculatedMember flattenHierarchies="0" dynamicSet="1"/>
        </ext>
      </extLst>
    </calculatedMember>
    <calculatedMember name="[Products Sets]" mdx="IIF([Measures].[ProductHierarchy]=3, [ProductMaster].[Product Hierarchy].[EnglishProductName],  IIF([Measures].[ProductHierarchy]=2, [ProductMaster].[Product Hierarchy].[EnglishProductSubcategoryName],  [ProductMaster].[Product Hierarchy].[EnglishProductCategoryName]))" set="1">
      <extLst>
        <ext xmlns:x14="http://schemas.microsoft.com/office/spreadsheetml/2009/9/main" uri="{0C70D0D5-359C-4a49-802D-23BBF952B5CE}">
          <x14:calculatedMember flattenHierarchies="0" dynamicSet="1"/>
        </ext>
      </extLst>
    </calculatedMember>
  </calculatedMembers>
  <dimensions count="8">
    <dimension name="DimDate" uniqueName="[DimDate]" caption="DimDate"/>
    <dimension name="DimProduct" uniqueName="[DimProduct]" caption="DimProduct"/>
    <dimension name="DimProductCategory" uniqueName="[DimProductCategory]" caption="DimProductCategory"/>
    <dimension name="DimProductSubCategory" uniqueName="[DimProductSubCategory]" caption="DimProductSubCategory"/>
    <dimension name="FactInternetSales" uniqueName="[FactInternetSales]" caption="FactInternetSales"/>
    <dimension measure="1" name="Measures" uniqueName="[Measures]" caption="Measures"/>
    <dimension name="ProductMaster" uniqueName="[ProductMaster]" caption="ProductMaster"/>
    <dimension name="tbl_PeriodSelection" uniqueName="[tbl_PeriodSelection]" caption="tbl_PeriodSelection"/>
  </dimensions>
  <measureGroups count="7">
    <measureGroup name="DimDate" caption="DimDate"/>
    <measureGroup name="DimProduct" caption="DimProduct"/>
    <measureGroup name="DimProductCategory" caption="DimProductCategory"/>
    <measureGroup name="DimProductSubCategory" caption="DimProductSubCategory"/>
    <measureGroup name="FactInternetSales" caption="FactInternetSales"/>
    <measureGroup name="ProductMaster" caption="ProductMaster"/>
    <measureGroup name="tbl_PeriodSelection" caption="tbl_PeriodSelection"/>
  </measureGroups>
  <maps count="15">
    <map measureGroup="0" dimension="0"/>
    <map measureGroup="1" dimension="1"/>
    <map measureGroup="1" dimension="2"/>
    <map measureGroup="1" dimension="3"/>
    <map measureGroup="2" dimension="2"/>
    <map measureGroup="3" dimension="2"/>
    <map measureGroup="3" dimension="3"/>
    <map measureGroup="4" dimension="0"/>
    <map measureGroup="4" dimension="1"/>
    <map measureGroup="4" dimension="2"/>
    <map measureGroup="4" dimension="3"/>
    <map measureGroup="4" dimension="4"/>
    <map measureGroup="4" dimension="6"/>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idan_000" refreshedDate="41869.381371064817" backgroundQuery="1" createdVersion="3" refreshedVersion="5" minRefreshableVersion="3" recordCount="0" supportSubquery="1" supportAdvancedDrill="1">
  <cacheSource type="external" connectionId="3">
    <extLst>
      <ext xmlns:x14="http://schemas.microsoft.com/office/spreadsheetml/2009/9/main" uri="{F057638F-6D5F-4e77-A914-E7F072B9BCA8}">
        <x14:sourceConnection name="ThisWorkbookDataModel"/>
      </ext>
    </extLst>
  </cacheSource>
  <cacheFields count="0"/>
  <cacheHierarchies count="117">
    <cacheHierarchy uniqueName="[DimDate].[DateKey]" caption="DateKey" attribute="1" defaultMemberUniqueName="[DimDate].[DateKey].[All]" allUniqueName="[DimDate].[DateKey].[All]" dimensionUniqueName="[DimDate]" displayFolder="" count="2" memberValueDatatype="20" unbalanced="0"/>
    <cacheHierarchy uniqueName="[DimDate].[FullDateAlternateKey]" caption="FullDateAlternateKey" attribute="1" time="1" defaultMemberUniqueName="[DimDate].[FullDateAlternateKey].[All]" allUniqueName="[DimDate].[FullDateAlternateKey].[All]" dimensionUniqueName="[DimDate]" displayFolder="" count="2" memberValueDatatype="7" unbalanced="0"/>
    <cacheHierarchy uniqueName="[DimDate].[DayNumberOfWeek]" caption="DayNumberOfWeek" attribute="1" defaultMemberUniqueName="[DimDate].[DayNumberOfWeek].[All]" allUniqueName="[DimDate].[DayNumberOfWeek].[All]" dimensionUniqueName="[DimDate]" displayFolder="" count="2" memberValueDatatype="20" unbalanced="0"/>
    <cacheHierarchy uniqueName="[DimDate].[EnglishDayNameOfWeek]" caption="EnglishDayNameOfWeek" attribute="1" defaultMemberUniqueName="[DimDate].[EnglishDayNameOfWeek].[All]" allUniqueName="[DimDate].[EnglishDayNameOfWeek].[All]" dimensionUniqueName="[DimDate]" displayFolder="" count="2" memberValueDatatype="130" unbalanced="0"/>
    <cacheHierarchy uniqueName="[DimDate].[SpanishDayNameOfWeek]" caption="SpanishDayNameOfWeek" attribute="1" defaultMemberUniqueName="[DimDate].[SpanishDayNameOfWeek].[All]" allUniqueName="[DimDate].[SpanishDayNameOfWeek].[All]" dimensionUniqueName="[DimDate]" displayFolder="" count="2" memberValueDatatype="130" unbalanced="0"/>
    <cacheHierarchy uniqueName="[DimDate].[FrenchDayNameOfWeek]" caption="FrenchDayNameOfWeek" attribute="1" defaultMemberUniqueName="[DimDate].[FrenchDayNameOfWeek].[All]" allUniqueName="[DimDate].[FrenchDayNameOfWeek].[All]" dimensionUniqueName="[DimDate]" displayFolder="" count="2" memberValueDatatype="130" unbalanced="0"/>
    <cacheHierarchy uniqueName="[DimDate].[DayNumberOfMonth]" caption="DayNumberOfMonth" attribute="1" defaultMemberUniqueName="[DimDate].[DayNumberOfMonth].[All]" allUniqueName="[DimDate].[DayNumberOfMonth].[All]" dimensionUniqueName="[DimDate]" displayFolder="" count="2" memberValueDatatype="20" unbalanced="0"/>
    <cacheHierarchy uniqueName="[DimDate].[DayNumberOfYear]" caption="DayNumberOfYear" attribute="1" defaultMemberUniqueName="[DimDate].[DayNumberOfYear].[All]" allUniqueName="[DimDate].[DayNumberOfYear].[All]" dimensionUniqueName="[DimDate]" displayFolder="" count="2" memberValueDatatype="20" unbalanced="0"/>
    <cacheHierarchy uniqueName="[DimDate].[WeekNumberOfYear]" caption="WeekNumberOfYear" attribute="1" defaultMemberUniqueName="[DimDate].[WeekNumberOfYear].[All]" allUniqueName="[DimDate].[WeekNumberOfYear].[All]" dimensionUniqueName="[DimDate]" displayFolder="" count="2" memberValueDatatype="20" unbalanced="0"/>
    <cacheHierarchy uniqueName="[DimDate].[EnglishMonthName]" caption="EnglishMonthName" attribute="1" defaultMemberUniqueName="[DimDate].[EnglishMonthName].[All]" allUniqueName="[DimDate].[EnglishMonthName].[All]" dimensionUniqueName="[DimDate]" displayFolder="" count="2" memberValueDatatype="130" unbalanced="0"/>
    <cacheHierarchy uniqueName="[DimDate].[SpanishMonthName]" caption="SpanishMonthName" attribute="1" defaultMemberUniqueName="[DimDate].[SpanishMonthName].[All]" allUniqueName="[DimDate].[SpanishMonthName].[All]" dimensionUniqueName="[DimDate]" displayFolder="" count="2" memberValueDatatype="130" unbalanced="0"/>
    <cacheHierarchy uniqueName="[DimDate].[FrenchMonthName]" caption="FrenchMonthName" attribute="1" defaultMemberUniqueName="[DimDate].[FrenchMonthName].[All]" allUniqueName="[DimDate].[FrenchMonthName].[All]" dimensionUniqueName="[DimDate]" displayFolder="" count="2" memberValueDatatype="130" unbalanced="0"/>
    <cacheHierarchy uniqueName="[DimDate].[MonthNumberOfYear]" caption="MonthNumberOfYear" attribute="1" defaultMemberUniqueName="[DimDate].[MonthNumberOfYear].[All]" allUniqueName="[DimDate].[MonthNumberOfYear].[All]" dimensionUniqueName="[DimDate]" displayFolder="" count="2" memberValueDatatype="20" unbalanced="0"/>
    <cacheHierarchy uniqueName="[DimDate].[CalendarQuarter]" caption="CalendarQuarter" attribute="1" defaultMemberUniqueName="[DimDate].[CalendarQuarter].[All]" allUniqueName="[DimDate].[CalendarQuarter].[All]" dimensionUniqueName="[DimDate]" displayFolder="" count="2" memberValueDatatype="20" unbalanced="0"/>
    <cacheHierarchy uniqueName="[DimDate].[CalendarYear]" caption="CalendarYear" attribute="1" defaultMemberUniqueName="[DimDate].[CalendarYear].[All]" allUniqueName="[DimDate].[CalendarYear].[All]" dimensionUniqueName="[DimDate]" displayFolder="" count="2" memberValueDatatype="20" unbalanced="0"/>
    <cacheHierarchy uniqueName="[DimDate].[CalendarSemester]" caption="CalendarSemester" attribute="1" defaultMemberUniqueName="[DimDate].[CalendarSemester].[All]" allUniqueName="[DimDate].[CalendarSemester].[All]" dimensionUniqueName="[DimDate]" displayFolder="" count="2" memberValueDatatype="20" unbalanced="0"/>
    <cacheHierarchy uniqueName="[DimDate].[FiscalQuarter]" caption="FiscalQuarter" attribute="1" defaultMemberUniqueName="[DimDate].[FiscalQuarter].[All]" allUniqueName="[DimDate].[FiscalQuarter].[All]" dimensionUniqueName="[DimDate]" displayFolder="" count="2" memberValueDatatype="20" unbalanced="0"/>
    <cacheHierarchy uniqueName="[DimDate].[Quarter Month]" caption="Quarter Month" defaultMemberUniqueName="[DimDate].[Quarter Month].[All]" allUniqueName="[DimDate].[Quarter Month].[All]" dimensionUniqueName="[DimDate]" displayFolder="" count="3" unbalanced="0"/>
    <cacheHierarchy uniqueName="[DimDate].[FiscalYear]" caption="FiscalYear" attribute="1" defaultMemberUniqueName="[DimDate].[FiscalYear].[All]" allUniqueName="[DimDate].[FiscalYear].[All]" dimensionUniqueName="[DimDate]" displayFolder="" count="2" memberValueDatatype="20" unbalanced="0"/>
    <cacheHierarchy uniqueName="[DimDate].[FiscalSemester]" caption="FiscalSemester" attribute="1" defaultMemberUniqueName="[DimDate].[FiscalSemester].[All]" allUniqueName="[DimDate].[FiscalSemester].[All]" dimensionUniqueName="[DimDate]" displayFolder="" count="2" memberValueDatatype="20" unbalanced="0"/>
    <cacheHierarchy uniqueName="[DimDate].[Year Quarter]" caption="Year Quarter" attribute="1" defaultMemberUniqueName="[DimDate].[Year Quarter].[All]" allUniqueName="[DimDate].[Year Quarter].[All]" dimensionUniqueName="[DimDate]" displayFolder="" count="2" memberValueDatatype="130" unbalanced="0"/>
    <cacheHierarchy uniqueName="[DimDate].[Year Month]" caption="Year Month" attribute="1" defaultMemberUniqueName="[DimDate].[Year Month].[All]" allUniqueName="[DimDate].[Year Month].[All]" dimensionUniqueName="[DimDate]" displayFolder="" count="2" memberValueDatatype="130" unbalanced="0"/>
    <cacheHierarchy uniqueName="[DimDate].[Month Sorter]" caption="Month Sorter" attribute="1" defaultMemberUniqueName="[DimDate].[Month Sorter].[All]" allUniqueName="[DimDate].[Month Sorter].[All]" dimensionUniqueName="[DimDate]" displayFolder="" count="2" memberValueDatatype="20" unbalanced="0"/>
    <cacheHierarchy uniqueName="[DimDate].[Quarter Sorter]" caption="Quarter Sorter" attribute="1" defaultMemberUniqueName="[DimDate].[Quarter Sorter].[All]" allUniqueName="[DimDate].[Quarter Sorter].[All]" dimensionUniqueName="[DimDate]" displayFolder="" count="2" memberValueDatatype="20" unbalanced="0"/>
    <cacheHierarchy uniqueName="[DimProduct].[ProductKey]" caption="ProductKey" attribute="1" defaultMemberUniqueName="[DimProduct].[ProductKey].[All]" allUniqueName="[DimProduct].[ProductKey].[All]" dimensionUniqueName="[DimProduct]" displayFolder="" count="2" memberValueDatatype="20" unbalanced="0"/>
    <cacheHierarchy uniqueName="[DimProduct].[ProductAlternateKey]" caption="ProductAlternateKey" attribute="1" defaultMemberUniqueName="[DimProduct].[ProductAlternateKey].[All]" allUniqueName="[DimProduct].[ProductAlternateKey].[All]" dimensionUniqueName="[DimProduct]" displayFolder="" count="2" memberValueDatatype="130" unbalanced="0"/>
    <cacheHierarchy uniqueName="[DimProduct].[ProductSubcategoryKey]" caption="ProductSubcategoryKey" attribute="1" defaultMemberUniqueName="[DimProduct].[ProductSubcategoryKey].[All]" allUniqueName="[DimProduct].[ProductSubcategoryKey].[All]" dimensionUniqueName="[DimProduct]" displayFolder="" count="2" memberValueDatatype="20" unbalanced="0"/>
    <cacheHierarchy uniqueName="[DimProduct].[WeightUnitMeasureCode]" caption="WeightUnitMeasureCode" attribute="1" defaultMemberUniqueName="[DimProduct].[WeightUnitMeasureCode].[All]" allUniqueName="[DimProduct].[WeightUnitMeasureCode].[All]" dimensionUniqueName="[DimProduct]" displayFolder="" count="2" memberValueDatatype="130" unbalanced="0"/>
    <cacheHierarchy uniqueName="[DimProduct].[SizeUnitMeasureCode]" caption="SizeUnitMeasureCode" attribute="1" defaultMemberUniqueName="[DimProduct].[SizeUnitMeasureCode].[All]" allUniqueName="[DimProduct].[SizeUnitMeasureCode].[All]" dimensionUniqueName="[DimProduct]" displayFolder="" count="2" memberValueDatatype="130" unbalanced="0"/>
    <cacheHierarchy uniqueName="[DimProduct].[EnglishProductName]" caption="EnglishProductName" attribute="1" defaultMemberUniqueName="[DimProduct].[EnglishProductName].[All]" allUniqueName="[DimProduct].[EnglishProductName].[All]" dimensionUniqueName="[DimProduct]" displayFolder="" count="2" memberValueDatatype="130" unbalanced="0"/>
    <cacheHierarchy uniqueName="[DimProduct].[SpanishProductName]" caption="SpanishProductName" attribute="1" defaultMemberUniqueName="[DimProduct].[SpanishProductName].[All]" allUniqueName="[DimProduct].[SpanishProductName].[All]" dimensionUniqueName="[DimProduct]" displayFolder="" count="2" memberValueDatatype="130" unbalanced="0"/>
    <cacheHierarchy uniqueName="[DimProduct].[FrenchProductName]" caption="FrenchProductName" attribute="1" defaultMemberUniqueName="[DimProduct].[FrenchProductName].[All]" allUniqueName="[DimProduct].[FrenchProductName].[All]" dimensionUniqueName="[DimProduct]" displayFolder="" count="2" memberValueDatatype="130" unbalanced="0"/>
    <cacheHierarchy uniqueName="[DimProduct].[StandardCost]" caption="StandardCost" attribute="1" defaultMemberUniqueName="[DimProduct].[StandardCost].[All]" allUniqueName="[DimProduct].[StandardCost].[All]" dimensionUniqueName="[DimProduct]" displayFolder="" count="2" memberValueDatatype="5" unbalanced="0"/>
    <cacheHierarchy uniqueName="[DimProduct].[FinishedGoodsFlag]" caption="FinishedGoodsFlag" attribute="1" defaultMemberUniqueName="[DimProduct].[FinishedGoodsFlag].[All]" allUniqueName="[DimProduct].[FinishedGoodsFlag].[All]" dimensionUniqueName="[DimProduct]" displayFolder="" count="2" memberValueDatatype="11" unbalanced="0"/>
    <cacheHierarchy uniqueName="[DimProduct].[Color]" caption="Color" attribute="1" defaultMemberUniqueName="[DimProduct].[Color].[All]" allUniqueName="[DimProduct].[Color].[All]" dimensionUniqueName="[DimProduct]" displayFolder="" count="2" memberValueDatatype="130" unbalanced="0"/>
    <cacheHierarchy uniqueName="[DimProduct].[SafetyStockLevel]" caption="SafetyStockLevel" attribute="1" defaultMemberUniqueName="[DimProduct].[SafetyStockLevel].[All]" allUniqueName="[DimProduct].[SafetyStockLevel].[All]" dimensionUniqueName="[DimProduct]" displayFolder="" count="2" memberValueDatatype="20" unbalanced="0"/>
    <cacheHierarchy uniqueName="[DimProduct].[ReorderPoint]" caption="ReorderPoint" attribute="1" defaultMemberUniqueName="[DimProduct].[ReorderPoint].[All]" allUniqueName="[DimProduct].[ReorderPoint].[All]" dimensionUniqueName="[DimProduct]" displayFolder="" count="2" memberValueDatatype="20" unbalanced="0"/>
    <cacheHierarchy uniqueName="[DimProduct].[ListPrice]" caption="ListPrice" attribute="1" defaultMemberUniqueName="[DimProduct].[ListPrice].[All]" allUniqueName="[DimProduct].[ListPrice].[All]" dimensionUniqueName="[DimProduct]" displayFolder="" count="2" memberValueDatatype="5" unbalanced="0"/>
    <cacheHierarchy uniqueName="[DimProduct].[Size]" caption="Size" attribute="1" defaultMemberUniqueName="[DimProduct].[Size].[All]" allUniqueName="[DimProduct].[Size].[All]" dimensionUniqueName="[DimProduct]" displayFolder="" count="2" memberValueDatatype="130" unbalanced="0"/>
    <cacheHierarchy uniqueName="[DimProduct].[SizeRange]" caption="SizeRange" attribute="1" defaultMemberUniqueName="[DimProduct].[SizeRange].[All]" allUniqueName="[DimProduct].[SizeRange].[All]" dimensionUniqueName="[DimProduct]" displayFolder="" count="2" memberValueDatatype="130" unbalanced="0"/>
    <cacheHierarchy uniqueName="[DimProduct].[Weight]" caption="Weight" attribute="1" defaultMemberUniqueName="[DimProduct].[Weight].[All]" allUniqueName="[DimProduct].[Weight].[All]" dimensionUniqueName="[DimProduct]" displayFolder="" count="2" memberValueDatatype="5" unbalanced="0"/>
    <cacheHierarchy uniqueName="[DimProduct].[DaysToManufacture]" caption="DaysToManufacture" attribute="1" defaultMemberUniqueName="[DimProduct].[DaysToManufacture].[All]" allUniqueName="[DimProduct].[DaysToManufacture].[All]" dimensionUniqueName="[DimProduct]" displayFolder="" count="2" memberValueDatatype="20" unbalanced="0"/>
    <cacheHierarchy uniqueName="[DimProduct].[ProductLine]" caption="ProductLine" attribute="1" defaultMemberUniqueName="[DimProduct].[ProductLine].[All]" allUniqueName="[DimProduct].[ProductLine].[All]" dimensionUniqueName="[DimProduct]" displayFolder="" count="2" memberValueDatatype="130" unbalanced="0"/>
    <cacheHierarchy uniqueName="[DimProduct].[DealerPrice]" caption="DealerPrice" attribute="1" defaultMemberUniqueName="[DimProduct].[DealerPrice].[All]" allUniqueName="[DimProduct].[DealerPrice].[All]" dimensionUniqueName="[DimProduct]" displayFolder="" count="2" memberValueDatatype="5" unbalanced="0"/>
    <cacheHierarchy uniqueName="[DimProduct].[Class]" caption="Class" attribute="1" defaultMemberUniqueName="[DimProduct].[Class].[All]" allUniqueName="[DimProduct].[Class].[All]" dimensionUniqueName="[DimProduct]" displayFolder="" count="2" memberValueDatatype="130" unbalanced="0"/>
    <cacheHierarchy uniqueName="[DimProduct].[Style]" caption="Style" attribute="1" defaultMemberUniqueName="[DimProduct].[Style].[All]" allUniqueName="[DimProduct].[Style].[All]" dimensionUniqueName="[DimProduct]" displayFolder="" count="2" memberValueDatatype="130" unbalanced="0"/>
    <cacheHierarchy uniqueName="[DimProduct].[ModelName]" caption="ModelName" attribute="1" defaultMemberUniqueName="[DimProduct].[ModelName].[All]" allUniqueName="[DimProduct].[ModelName].[All]" dimensionUniqueName="[DimProduct]" displayFolder="" count="2" memberValueDatatype="130" unbalanced="0"/>
    <cacheHierarchy uniqueName="[DimProduct].[EnglishDescription]" caption="EnglishDescription" attribute="1" defaultMemberUniqueName="[DimProduct].[EnglishDescription].[All]" allUniqueName="[DimProduct].[EnglishDescription].[All]" dimensionUniqueName="[DimProduct]" displayFolder="" count="2" memberValueDatatype="130" unbalanced="0"/>
    <cacheHierarchy uniqueName="[DimProduct].[FrenchDescription]" caption="FrenchDescription" attribute="1" defaultMemberUniqueName="[DimProduct].[FrenchDescription].[All]" allUniqueName="[DimProduct].[FrenchDescription].[All]" dimensionUniqueName="[DimProduct]" displayFolder="" count="2" memberValueDatatype="130" unbalanced="0"/>
    <cacheHierarchy uniqueName="[DimProduct].[ChineseDescription]" caption="ChineseDescription" attribute="1" defaultMemberUniqueName="[DimProduct].[ChineseDescription].[All]" allUniqueName="[DimProduct].[ChineseDescription].[All]" dimensionUniqueName="[DimProduct]" displayFolder="" count="2" memberValueDatatype="130" unbalanced="0"/>
    <cacheHierarchy uniqueName="[DimProduct].[ArabicDescription]" caption="ArabicDescription" attribute="1" defaultMemberUniqueName="[DimProduct].[ArabicDescription].[All]" allUniqueName="[DimProduct].[ArabicDescription].[All]" dimensionUniqueName="[DimProduct]" displayFolder="" count="2" memberValueDatatype="130" unbalanced="0"/>
    <cacheHierarchy uniqueName="[DimProduct].[HebrewDescription]" caption="HebrewDescription" attribute="1" defaultMemberUniqueName="[DimProduct].[HebrewDescription].[All]" allUniqueName="[DimProduct].[HebrewDescription].[All]" dimensionUniqueName="[DimProduct]" displayFolder="" count="2" memberValueDatatype="130" unbalanced="0"/>
    <cacheHierarchy uniqueName="[DimProduct].[ThaiDescription]" caption="ThaiDescription" attribute="1" defaultMemberUniqueName="[DimProduct].[ThaiDescription].[All]" allUniqueName="[DimProduct].[ThaiDescription].[All]" dimensionUniqueName="[DimProduct]" displayFolder="" count="2" memberValueDatatype="130" unbalanced="0"/>
    <cacheHierarchy uniqueName="[DimProduct].[GermanDescription]" caption="GermanDescription" attribute="1" defaultMemberUniqueName="[DimProduct].[GermanDescription].[All]" allUniqueName="[DimProduct].[GermanDescription].[All]" dimensionUniqueName="[DimProduct]" displayFolder="" count="2" memberValueDatatype="130" unbalanced="0"/>
    <cacheHierarchy uniqueName="[DimProduct].[JapaneseDescription]" caption="JapaneseDescription" attribute="1" defaultMemberUniqueName="[DimProduct].[JapaneseDescription].[All]" allUniqueName="[DimProduct].[JapaneseDescription].[All]" dimensionUniqueName="[DimProduct]" displayFolder="" count="2" memberValueDatatype="130" unbalanced="0"/>
    <cacheHierarchy uniqueName="[DimProduct].[TurkishDescription]" caption="TurkishDescription" attribute="1" defaultMemberUniqueName="[DimProduct].[TurkishDescription].[All]" allUniqueName="[DimProduct].[TurkishDescription].[All]" dimensionUniqueName="[DimProduct]" displayFolder="" count="2" memberValueDatatype="130" unbalanced="0"/>
    <cacheHierarchy uniqueName="[DimProduct].[StartDate]" caption="StartDate" attribute="1" time="1" defaultMemberUniqueName="[DimProduct].[StartDate].[All]" allUniqueName="[DimProduct].[StartDate].[All]" dimensionUniqueName="[DimProduct]" displayFolder="" count="2" memberValueDatatype="7" unbalanced="0"/>
    <cacheHierarchy uniqueName="[DimProduct].[EndDate]" caption="EndDate" attribute="1" time="1" defaultMemberUniqueName="[DimProduct].[EndDate].[All]" allUniqueName="[DimProduct].[EndDate].[All]" dimensionUniqueName="[DimProduct]" displayFolder="" count="2" memberValueDatatype="7" unbalanced="0"/>
    <cacheHierarchy uniqueName="[DimProduct].[Status]" caption="Status" attribute="1" defaultMemberUniqueName="[DimProduct].[Status].[All]" allUniqueName="[DimProduct].[Status].[All]" dimensionUniqueName="[DimProduct]" displayFolder="" count="2" memberValueDatatype="130" unbalanced="0"/>
    <cacheHierarchy uniqueName="[DimProductCategory].[ProductCategoryKey]" caption="ProductCategoryKey" attribute="1" defaultMemberUniqueName="[DimProductCategory].[ProductCategoryKey].[All]" allUniqueName="[DimProductCategory].[ProductCategoryKey].[All]" dimensionUniqueName="[DimProductCategory]" displayFolder="" count="2" memberValueDatatype="20" unbalanced="0"/>
    <cacheHierarchy uniqueName="[DimProductCategory].[ProductCategoryAlternateKey]" caption="ProductCategoryAlternateKey" attribute="1" defaultMemberUniqueName="[DimProductCategory].[ProductCategoryAlternateKey].[All]" allUniqueName="[DimProductCategory].[ProductCategoryAlternateKey].[All]" dimensionUniqueName="[DimProductCategory]" displayFolder="" count="2" memberValueDatatype="20" unbalanced="0"/>
    <cacheHierarchy uniqueName="[DimProductCategory].[EnglishProductCategoryName]" caption="EnglishProductCategoryName" attribute="1" defaultMemberUniqueName="[DimProductCategory].[EnglishProductCategoryName].[All]" allUniqueName="[DimProductCategory].[EnglishProductCategoryName].[All]" dimensionUniqueName="[DimProductCategory]" displayFolder="" count="2" memberValueDatatype="130" unbalanced="0"/>
    <cacheHierarchy uniqueName="[DimProductCategory].[SpanishProductCategoryName]" caption="SpanishProductCategoryName" attribute="1" defaultMemberUniqueName="[DimProductCategory].[SpanishProductCategoryName].[All]" allUniqueName="[DimProductCategory].[SpanishProductCategoryName].[All]" dimensionUniqueName="[DimProductCategory]" displayFolder="" count="2" memberValueDatatype="130" unbalanced="0"/>
    <cacheHierarchy uniqueName="[DimProductCategory].[FrenchProductCategoryName]" caption="FrenchProductCategoryName" attribute="1" defaultMemberUniqueName="[DimProductCategory].[FrenchProductCategoryName].[All]" allUniqueName="[DimProductCategory].[FrenchProductCategoryName].[All]" dimensionUniqueName="[DimProductCategory]" displayFolder="" count="2" memberValueDatatype="130" unbalanced="0"/>
    <cacheHierarchy uniqueName="[DimProductSubCategory].[ProductSubcategoryKey]" caption="ProductSubcategoryKey" attribute="1" defaultMemberUniqueName="[DimProductSubCategory].[ProductSubcategoryKey].[All]" allUniqueName="[DimProductSubCategory].[ProductSubcategoryKey].[All]" dimensionUniqueName="[DimProductSubCategory]" displayFolder="" count="2" memberValueDatatype="20" unbalanced="0"/>
    <cacheHierarchy uniqueName="[DimProductSubCategory].[ProductSubcategoryAlternateKey]" caption="ProductSubcategoryAlternateKey" attribute="1" defaultMemberUniqueName="[DimProductSubCategory].[ProductSubcategoryAlternateKey].[All]" allUniqueName="[DimProductSubCategory].[ProductSubcategoryAlternateKey].[All]" dimensionUniqueName="[DimProductSubCategory]" displayFolder="" count="2" memberValueDatatype="20" unbalanced="0"/>
    <cacheHierarchy uniqueName="[DimProductSubCategory].[EnglishProductSubcategoryName]" caption="EnglishProductSubcategoryName" attribute="1" defaultMemberUniqueName="[DimProductSubCategory].[EnglishProductSubcategoryName].[All]" allUniqueName="[DimProductSubCategory].[EnglishProductSubcategoryName].[All]" dimensionUniqueName="[DimProductSubCategory]" displayFolder="" count="2" memberValueDatatype="130" unbalanced="0"/>
    <cacheHierarchy uniqueName="[DimProductSubCategory].[ProductCategoryKey]" caption="ProductCategoryKey" attribute="1" defaultMemberUniqueName="[DimProductSubCategory].[ProductCategoryKey].[All]" allUniqueName="[DimProductSubCategory].[ProductCategoryKey].[All]" dimensionUniqueName="[DimProductSubCategory]" displayFolder="" count="2" memberValueDatatype="20" unbalanced="0"/>
    <cacheHierarchy uniqueName="[FactInternetSales].[ProductKey]" caption="ProductKey" attribute="1" defaultMemberUniqueName="[FactInternetSales].[ProductKey].[All]" allUniqueName="[FactInternetSales].[ProductKey].[All]" dimensionUniqueName="[FactInternetSales]" displayFolder="" count="2" memberValueDatatype="20" unbalanced="0"/>
    <cacheHierarchy uniqueName="[FactInternetSales].[OrderDateKey]" caption="OrderDateKey" attribute="1" defaultMemberUniqueName="[FactInternetSales].[OrderDateKey].[All]" allUniqueName="[FactInternetSales].[OrderDateKey].[All]" dimensionUniqueName="[FactInternetSales]" displayFolder="" count="2" memberValueDatatype="20" unbalanced="0"/>
    <cacheHierarchy uniqueName="[FactInternetSales].[OrderQuantity]" caption="OrderQuantity" attribute="1" defaultMemberUniqueName="[FactInternetSales].[OrderQuantity].[All]" allUniqueName="[FactInternetSales].[OrderQuantity].[All]" dimensionUniqueName="[FactInternetSales]" displayFolder="" count="2" memberValueDatatype="20" unbalanced="0"/>
    <cacheHierarchy uniqueName="[FactInternetSales].[UnitPrice]" caption="UnitPrice" attribute="1" defaultMemberUniqueName="[FactInternetSales].[UnitPrice].[All]" allUniqueName="[FactInternetSales].[UnitPrice].[All]" dimensionUniqueName="[FactInternetSales]" displayFolder="" count="2" memberValueDatatype="5" unbalanced="0"/>
    <cacheHierarchy uniqueName="[FactInternetSales].[ExtendedAmount]" caption="ExtendedAmount" attribute="1" defaultMemberUniqueName="[FactInternetSales].[ExtendedAmount].[All]" allUniqueName="[FactInternetSales].[ExtendedAmount].[All]" dimensionUniqueName="[FactInternetSales]" displayFolder="" count="2" memberValueDatatype="5" unbalanced="0"/>
    <cacheHierarchy uniqueName="[FactInternetSales].[ProductStandardCost]" caption="ProductStandardCost" attribute="1" defaultMemberUniqueName="[FactInternetSales].[ProductStandardCost].[All]" allUniqueName="[FactInternetSales].[ProductStandardCost].[All]" dimensionUniqueName="[FactInternetSales]" displayFolder="" count="2" memberValueDatatype="5" unbalanced="0"/>
    <cacheHierarchy uniqueName="[FactInternetSales].[TotalProductCost]" caption="TotalProductCost" attribute="1" defaultMemberUniqueName="[FactInternetSales].[TotalProductCost].[All]" allUniqueName="[FactInternetSales].[TotalProductCost].[All]" dimensionUniqueName="[FactInternetSales]" displayFolder="" count="2" memberValueDatatype="5" unbalanced="0"/>
    <cacheHierarchy uniqueName="[FactInternetSales].[SalesAmount]" caption="SalesAmount" attribute="1" defaultMemberUniqueName="[FactInternetSales].[SalesAmount].[All]" allUniqueName="[FactInternetSales].[SalesAmount].[All]" dimensionUniqueName="[FactInternetSales]" displayFolder="" count="2" memberValueDatatype="5" unbalanced="0"/>
    <cacheHierarchy uniqueName="[Measures]" caption="Measures" attribute="1" keyAttribute="1" defaultMemberUniqueName="[Measures].[__XL_Count of Models]" dimensionUniqueName="[Measures]" displayFolder="" measures="1" count="1" memberValueDatatype="130" unbalanced="0"/>
    <cacheHierarchy uniqueName="[ProductMaster].[ProductKey]" caption="ProductKey" attribute="1" defaultMemberUniqueName="[ProductMaster].[ProductKey].[All]" allUniqueName="[ProductMaster].[ProductKey].[All]" dimensionUniqueName="[ProductMaster]" displayFolder="" count="2" memberValueDatatype="20" unbalanced="0"/>
    <cacheHierarchy uniqueName="[ProductMaster].[ProductSubcategoryKey]" caption="ProductSubcategoryKey" attribute="1" defaultMemberUniqueName="[ProductMaster].[ProductSubcategoryKey].[All]" allUniqueName="[ProductMaster].[ProductSubcategoryKey].[All]" dimensionUniqueName="[ProductMaster]" displayFolder="" count="2" memberValueDatatype="20" unbalanced="0"/>
    <cacheHierarchy uniqueName="[ProductMaster].[EnglishProductName]" caption="EnglishProductName" attribute="1" defaultMemberUniqueName="[ProductMaster].[EnglishProductName].[All]" allUniqueName="[ProductMaster].[EnglishProductName].[All]" dimensionUniqueName="[ProductMaster]" displayFolder="" count="2" memberValueDatatype="130" unbalanced="0"/>
    <cacheHierarchy uniqueName="[ProductMaster].[StandardCost]" caption="StandardCost" attribute="1" defaultMemberUniqueName="[ProductMaster].[StandardCost].[All]" allUniqueName="[ProductMaster].[StandardCost].[All]" dimensionUniqueName="[ProductMaster]" displayFolder="" count="2" memberValueDatatype="5" unbalanced="0"/>
    <cacheHierarchy uniqueName="[ProductMaster].[FinishedGoodsFlag]" caption="FinishedGoodsFlag" attribute="1" defaultMemberUniqueName="[ProductMaster].[FinishedGoodsFlag].[All]" allUniqueName="[ProductMaster].[FinishedGoodsFlag].[All]" dimensionUniqueName="[ProductMaster]" displayFolder="" count="2" memberValueDatatype="11" unbalanced="0"/>
    <cacheHierarchy uniqueName="[ProductMaster].[Color]" caption="Color" attribute="1" defaultMemberUniqueName="[ProductMaster].[Color].[All]" allUniqueName="[ProductMaster].[Color].[All]" dimensionUniqueName="[ProductMaster]" displayFolder="" count="2" memberValueDatatype="130" unbalanced="0"/>
    <cacheHierarchy uniqueName="[ProductMaster].[SafetyStockLevel]" caption="SafetyStockLevel" attribute="1" defaultMemberUniqueName="[ProductMaster].[SafetyStockLevel].[All]" allUniqueName="[ProductMaster].[SafetyStockLevel].[All]" dimensionUniqueName="[ProductMaster]" displayFolder="" count="2" memberValueDatatype="20" unbalanced="0"/>
    <cacheHierarchy uniqueName="[ProductMaster].[ReorderPoint]" caption="ReorderPoint" attribute="1" defaultMemberUniqueName="[ProductMaster].[ReorderPoint].[All]" allUniqueName="[ProductMaster].[ReorderPoint].[All]" dimensionUniqueName="[ProductMaster]" displayFolder="" count="2" memberValueDatatype="20" unbalanced="0"/>
    <cacheHierarchy uniqueName="[ProductMaster].[ListPrice]" caption="ListPrice" attribute="1" defaultMemberUniqueName="[ProductMaster].[ListPrice].[All]" allUniqueName="[ProductMaster].[ListPrice].[All]" dimensionUniqueName="[ProductMaster]" displayFolder="" count="2" memberValueDatatype="5" unbalanced="0"/>
    <cacheHierarchy uniqueName="[ProductMaster].[Size]" caption="Size" attribute="1" defaultMemberUniqueName="[ProductMaster].[Size].[All]" allUniqueName="[ProductMaster].[Size].[All]" dimensionUniqueName="[ProductMaster]" displayFolder="" count="2" memberValueDatatype="130" unbalanced="0"/>
    <cacheHierarchy uniqueName="[ProductMaster].[SizeRange]" caption="SizeRange" attribute="1" defaultMemberUniqueName="[ProductMaster].[SizeRange].[All]" allUniqueName="[ProductMaster].[SizeRange].[All]" dimensionUniqueName="[ProductMaster]" displayFolder="" count="2" memberValueDatatype="130" unbalanced="0"/>
    <cacheHierarchy uniqueName="[ProductMaster].[Product Hierarchy]" caption="Product Hierarchy" defaultMemberUniqueName="[ProductMaster].[Product Hierarchy].[All]" allUniqueName="[ProductMaster].[Product Hierarchy].[All]" dimensionUniqueName="[ProductMaster]" displayFolder="" count="4" unbalanced="0"/>
    <cacheHierarchy uniqueName="[ProductMaster].[Weight]" caption="Weight" attribute="1" defaultMemberUniqueName="[ProductMaster].[Weight].[All]" allUniqueName="[ProductMaster].[Weight].[All]" dimensionUniqueName="[ProductMaster]" displayFolder="" count="2" memberValueDatatype="5" unbalanced="0"/>
    <cacheHierarchy uniqueName="[ProductMaster].[DaysToManufacture]" caption="DaysToManufacture" attribute="1" defaultMemberUniqueName="[ProductMaster].[DaysToManufacture].[All]" allUniqueName="[ProductMaster].[DaysToManufacture].[All]" dimensionUniqueName="[ProductMaster]" displayFolder="" count="2" memberValueDatatype="20" unbalanced="0"/>
    <cacheHierarchy uniqueName="[ProductMaster].[ProductLine]" caption="ProductLine" attribute="1" defaultMemberUniqueName="[ProductMaster].[ProductLine].[All]" allUniqueName="[ProductMaster].[ProductLine].[All]" dimensionUniqueName="[ProductMaster]" displayFolder="" count="2" memberValueDatatype="130" unbalanced="0"/>
    <cacheHierarchy uniqueName="[ProductMaster].[DealerPrice]" caption="DealerPrice" attribute="1" defaultMemberUniqueName="[ProductMaster].[DealerPrice].[All]" allUniqueName="[ProductMaster].[DealerPrice].[All]" dimensionUniqueName="[ProductMaster]" displayFolder="" count="2" memberValueDatatype="5" unbalanced="0"/>
    <cacheHierarchy uniqueName="[ProductMaster].[Class]" caption="Class" attribute="1" defaultMemberUniqueName="[ProductMaster].[Class].[All]" allUniqueName="[ProductMaster].[Class].[All]" dimensionUniqueName="[ProductMaster]" displayFolder="" count="2" memberValueDatatype="130" unbalanced="0"/>
    <cacheHierarchy uniqueName="[ProductMaster].[Style]" caption="Style" attribute="1" defaultMemberUniqueName="[ProductMaster].[Style].[All]" allUniqueName="[ProductMaster].[Style].[All]" dimensionUniqueName="[ProductMaster]" displayFolder="" count="2" memberValueDatatype="130" unbalanced="0"/>
    <cacheHierarchy uniqueName="[ProductMaster].[ModelName]" caption="ModelName" attribute="1" defaultMemberUniqueName="[ProductMaster].[ModelName].[All]" allUniqueName="[ProductMaster].[ModelName].[All]" dimensionUniqueName="[ProductMaster]" displayFolder="" count="2" memberValueDatatype="130" unbalanced="0"/>
    <cacheHierarchy uniqueName="[ProductMaster].[StartDate]" caption="StartDate" attribute="1" time="1" defaultMemberUniqueName="[ProductMaster].[StartDate].[All]" allUniqueName="[ProductMaster].[StartDate].[All]" dimensionUniqueName="[ProductMaster]" displayFolder="" count="2" memberValueDatatype="7" unbalanced="0"/>
    <cacheHierarchy uniqueName="[ProductMaster].[EndDate]" caption="EndDate" attribute="1" time="1" defaultMemberUniqueName="[ProductMaster].[EndDate].[All]" allUniqueName="[ProductMaster].[EndDate].[All]" dimensionUniqueName="[ProductMaster]" displayFolder="" count="2" memberValueDatatype="7" unbalanced="0"/>
    <cacheHierarchy uniqueName="[ProductMaster].[Status]" caption="Status" attribute="1" defaultMemberUniqueName="[ProductMaster].[Status].[All]" allUniqueName="[ProductMaster].[Status].[All]" dimensionUniqueName="[ProductMaster]" displayFolder="" count="2" memberValueDatatype="130" unbalanced="0"/>
    <cacheHierarchy uniqueName="[ProductMaster].[EnglishProductSubcategoryName]" caption="EnglishProductSubcategoryName" attribute="1" defaultMemberUniqueName="[ProductMaster].[EnglishProductSubcategoryName].[All]" allUniqueName="[ProductMaster].[EnglishProductSubcategoryName].[All]" dimensionUniqueName="[ProductMaster]" displayFolder="" count="2" memberValueDatatype="130" unbalanced="0"/>
    <cacheHierarchy uniqueName="[ProductMaster].[EnglishProductCategoryName]" caption="EnglishProductCategoryName" attribute="1" defaultMemberUniqueName="[ProductMaster].[EnglishProductCategoryName].[All]" allUniqueName="[ProductMaster].[EnglishProductCategoryName].[All]" dimensionUniqueName="[ProductMaster]" displayFolder="" count="2" memberValueDatatype="130" unbalanced="0"/>
    <cacheHierarchy uniqueName="[tbl_PeriodSelection].[Period Selection]" caption="Period Selection" attribute="1" defaultMemberUniqueName="[tbl_PeriodSelection].[Period Selection].[All]" allUniqueName="[tbl_PeriodSelection].[Period Selection].[All]" dimensionUniqueName="[tbl_PeriodSelection]" displayFolder="" count="2" memberValueDatatype="130" unbalanced="0"/>
    <cacheHierarchy uniqueName="[Measures].[PeriodSelection]" caption="PeriodSelection" measure="1" displayFolder="" measureGroup="tbl_PeriodSelection" count="0"/>
    <cacheHierarchy uniqueName="[Measures].[Sales]" caption="Sales" measure="1" displayFolder="" measureGroup="FactInternetSales" count="0"/>
    <cacheHierarchy uniqueName="[Measures].[Sales Product Quantiy]" caption="Sales Product Quantiy" measure="1" displayFolder="" measureGroup="FactInternetSales" count="0"/>
    <cacheHierarchy uniqueName="[Measures].[Average Product Price]" caption="Average Product Price" measure="1" displayFolder="" measureGroup="FactInternetSales" count="0"/>
    <cacheHierarchy uniqueName="[Measures].[ProductHierarchy]" caption="ProductHierarchy" measure="1" displayFolder="" measureGroup="ProductMaster" count="0"/>
    <cacheHierarchy uniqueName="[Measures].[_Count DimDate]" caption="_Count DimDate" measure="1" displayFolder="" measureGroup="DimDate" count="0" hidden="1"/>
    <cacheHierarchy uniqueName="[Measures].[_Count DimProduct]" caption="_Count DimProduct" measure="1" displayFolder="" measureGroup="DimProduct" count="0" hidden="1"/>
    <cacheHierarchy uniqueName="[Measures].[_Count DimProductCategory]" caption="_Count DimProductCategory" measure="1" displayFolder="" measureGroup="DimProductCategory" count="0" hidden="1"/>
    <cacheHierarchy uniqueName="[Measures].[_Count DimProductSubCategory]" caption="_Count DimProductSubCategory" measure="1" displayFolder="" measureGroup="DimProductSubCategory" count="0" hidden="1"/>
    <cacheHierarchy uniqueName="[Measures].[_Count FactInternetSales]" caption="_Count FactInternetSales" measure="1" displayFolder="" measureGroup="FactInternetSales" count="0" hidden="1"/>
    <cacheHierarchy uniqueName="[Measures].[_Count ProductMaster]" caption="_Count ProductMaster" measure="1" displayFolder="" measureGroup="ProductMaster" count="0" hidden="1"/>
    <cacheHierarchy uniqueName="[Measures].[_Count tbl_PeriodSelection]" caption="_Count tbl_PeriodSelection" measure="1" displayFolder="" measureGroup="tbl_PeriodSelection" count="0" hidden="1"/>
    <cacheHierarchy uniqueName="[Measures].[__XL_Count of Models]" caption="__XL_Count of Models" measure="1" displayFolder="" count="0" hidden="1"/>
    <cacheHierarchy uniqueName="[PeriodSet]" caption="PeriodSet" set="1" displayFolder="" count="0" unbalanced="0" unbalancedGroup="0">
      <extLst>
        <ext xmlns:x14="http://schemas.microsoft.com/office/spreadsheetml/2009/9/main" uri="{8CF416AD-EC4C-4aba-99F5-12A058AE0983}">
          <x14:cacheHierarchy flattenHierarchies="0">
            <x14:setLevels count="2">
              <x14:setLevel hierarchy="17"/>
              <x14:setLevel hierarchy="17"/>
            </x14:setLevels>
          </x14:cacheHierarchy>
        </ext>
      </extLst>
    </cacheHierarchy>
    <cacheHierarchy uniqueName="[Products Sets]" caption="Products Sets" set="1" parentSet="88" count="0" unbalanced="0" unbalancedGroup="0">
      <extLst>
        <ext xmlns:x14="http://schemas.microsoft.com/office/spreadsheetml/2009/9/main" uri="{8CF416AD-EC4C-4aba-99F5-12A058AE0983}">
          <x14:cacheHierarchy flattenHierarchies="0">
            <x14:setLevels count="3">
              <x14:setLevel hierarchy="88"/>
              <x14:setLevel hierarchy="88"/>
              <x14:setLevel hierarchy="88"/>
            </x14:setLevels>
          </x14:cacheHierarchy>
        </ext>
      </extLst>
    </cacheHierarchy>
  </cacheHierarchies>
  <kpis count="0"/>
  <calculatedMembers count="2">
    <calculatedMember name="[PeriodSet]" mdx="IIF([Measures].[PeriodSelection]=&quot;Month&quot;, [DimDate].[Quarter Month].[Year Month],  [DimDate].[Quarter Month].[Year Quarter])" set="1">
      <extLst>
        <ext xmlns:x14="http://schemas.microsoft.com/office/spreadsheetml/2009/9/main" uri="{0C70D0D5-359C-4a49-802D-23BBF952B5CE}">
          <x14:calculatedMember flattenHierarchies="0" dynamicSet="1"/>
        </ext>
      </extLst>
    </calculatedMember>
    <calculatedMember name="[Products Sets]" mdx="IIF([Measures].[ProductHierarchy]=3, [ProductMaster].[Product Hierarchy].[EnglishProductName],  IIF([Measures].[ProductHierarchy]=2, [ProductMaster].[Product Hierarchy].[EnglishProductSubcategoryName],  [ProductMaster].[Product Hierarchy].[EnglishProductCategoryName]))" set="1">
      <extLst>
        <ext xmlns:x14="http://schemas.microsoft.com/office/spreadsheetml/2009/9/main" uri="{0C70D0D5-359C-4a49-802D-23BBF952B5CE}">
          <x14:calculatedMember flattenHierarchies="0" dynamicSet="1"/>
        </ext>
      </extLst>
    </calculatedMember>
  </calculatedMembers>
  <extLst>
    <ext xmlns:x14="http://schemas.microsoft.com/office/spreadsheetml/2009/9/main" uri="{725AE2AE-9491-48be-B2B4-4EB974FC3084}">
      <x14:pivotCacheDefinition slicerData="1" pivotCacheId="180"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idan_000" refreshedDate="41869.381377314814" backgroundQuery="1" createdVersion="3" refreshedVersion="5" minRefreshableVersion="3" recordCount="0" supportSubquery="1" supportAdvancedDrill="1">
  <cacheSource type="external" connectionId="3">
    <extLst>
      <ext xmlns:x14="http://schemas.microsoft.com/office/spreadsheetml/2009/9/main" uri="{F057638F-6D5F-4e77-A914-E7F072B9BCA8}">
        <x14:sourceConnection name="ThisWorkbookDataModel"/>
      </ext>
    </extLst>
  </cacheSource>
  <cacheFields count="0"/>
  <cacheHierarchies count="117">
    <cacheHierarchy uniqueName="[DimDate].[DateKey]" caption="DateKey" attribute="1" defaultMemberUniqueName="[DimDate].[DateKey].[All]" allUniqueName="[DimDate].[DateKey].[All]" dimensionUniqueName="[DimDate]" displayFolder="" count="2" memberValueDatatype="20" unbalanced="0"/>
    <cacheHierarchy uniqueName="[DimDate].[FullDateAlternateKey]" caption="FullDateAlternateKey" attribute="1" time="1" defaultMemberUniqueName="[DimDate].[FullDateAlternateKey].[All]" allUniqueName="[DimDate].[FullDateAlternateKey].[All]" dimensionUniqueName="[DimDate]" displayFolder="" count="2" memberValueDatatype="7" unbalanced="0"/>
    <cacheHierarchy uniqueName="[DimDate].[DayNumberOfWeek]" caption="DayNumberOfWeek" attribute="1" defaultMemberUniqueName="[DimDate].[DayNumberOfWeek].[All]" allUniqueName="[DimDate].[DayNumberOfWeek].[All]" dimensionUniqueName="[DimDate]" displayFolder="" count="2" memberValueDatatype="20" unbalanced="0"/>
    <cacheHierarchy uniqueName="[DimDate].[EnglishDayNameOfWeek]" caption="EnglishDayNameOfWeek" attribute="1" defaultMemberUniqueName="[DimDate].[EnglishDayNameOfWeek].[All]" allUniqueName="[DimDate].[EnglishDayNameOfWeek].[All]" dimensionUniqueName="[DimDate]" displayFolder="" count="2" memberValueDatatype="130" unbalanced="0"/>
    <cacheHierarchy uniqueName="[DimDate].[SpanishDayNameOfWeek]" caption="SpanishDayNameOfWeek" attribute="1" defaultMemberUniqueName="[DimDate].[SpanishDayNameOfWeek].[All]" allUniqueName="[DimDate].[SpanishDayNameOfWeek].[All]" dimensionUniqueName="[DimDate]" displayFolder="" count="2" memberValueDatatype="130" unbalanced="0"/>
    <cacheHierarchy uniqueName="[DimDate].[FrenchDayNameOfWeek]" caption="FrenchDayNameOfWeek" attribute="1" defaultMemberUniqueName="[DimDate].[FrenchDayNameOfWeek].[All]" allUniqueName="[DimDate].[FrenchDayNameOfWeek].[All]" dimensionUniqueName="[DimDate]" displayFolder="" count="2" memberValueDatatype="130" unbalanced="0"/>
    <cacheHierarchy uniqueName="[DimDate].[DayNumberOfMonth]" caption="DayNumberOfMonth" attribute="1" defaultMemberUniqueName="[DimDate].[DayNumberOfMonth].[All]" allUniqueName="[DimDate].[DayNumberOfMonth].[All]" dimensionUniqueName="[DimDate]" displayFolder="" count="2" memberValueDatatype="20" unbalanced="0"/>
    <cacheHierarchy uniqueName="[DimDate].[DayNumberOfYear]" caption="DayNumberOfYear" attribute="1" defaultMemberUniqueName="[DimDate].[DayNumberOfYear].[All]" allUniqueName="[DimDate].[DayNumberOfYear].[All]" dimensionUniqueName="[DimDate]" displayFolder="" count="2" memberValueDatatype="20" unbalanced="0"/>
    <cacheHierarchy uniqueName="[DimDate].[WeekNumberOfYear]" caption="WeekNumberOfYear" attribute="1" defaultMemberUniqueName="[DimDate].[WeekNumberOfYear].[All]" allUniqueName="[DimDate].[WeekNumberOfYear].[All]" dimensionUniqueName="[DimDate]" displayFolder="" count="2" memberValueDatatype="20" unbalanced="0"/>
    <cacheHierarchy uniqueName="[DimDate].[EnglishMonthName]" caption="EnglishMonthName" attribute="1" defaultMemberUniqueName="[DimDate].[EnglishMonthName].[All]" allUniqueName="[DimDate].[EnglishMonthName].[All]" dimensionUniqueName="[DimDate]" displayFolder="" count="2" memberValueDatatype="130" unbalanced="0"/>
    <cacheHierarchy uniqueName="[DimDate].[SpanishMonthName]" caption="SpanishMonthName" attribute="1" defaultMemberUniqueName="[DimDate].[SpanishMonthName].[All]" allUniqueName="[DimDate].[SpanishMonthName].[All]" dimensionUniqueName="[DimDate]" displayFolder="" count="2" memberValueDatatype="130" unbalanced="0"/>
    <cacheHierarchy uniqueName="[DimDate].[FrenchMonthName]" caption="FrenchMonthName" attribute="1" defaultMemberUniqueName="[DimDate].[FrenchMonthName].[All]" allUniqueName="[DimDate].[FrenchMonthName].[All]" dimensionUniqueName="[DimDate]" displayFolder="" count="2" memberValueDatatype="130" unbalanced="0"/>
    <cacheHierarchy uniqueName="[DimDate].[MonthNumberOfYear]" caption="MonthNumberOfYear" attribute="1" defaultMemberUniqueName="[DimDate].[MonthNumberOfYear].[All]" allUniqueName="[DimDate].[MonthNumberOfYear].[All]" dimensionUniqueName="[DimDate]" displayFolder="" count="2" memberValueDatatype="20" unbalanced="0"/>
    <cacheHierarchy uniqueName="[DimDate].[CalendarQuarter]" caption="CalendarQuarter" attribute="1" defaultMemberUniqueName="[DimDate].[CalendarQuarter].[All]" allUniqueName="[DimDate].[CalendarQuarter].[All]" dimensionUniqueName="[DimDate]" displayFolder="" count="2" memberValueDatatype="20" unbalanced="0"/>
    <cacheHierarchy uniqueName="[DimDate].[CalendarYear]" caption="CalendarYear" attribute="1" defaultMemberUniqueName="[DimDate].[CalendarYear].[All]" allUniqueName="[DimDate].[CalendarYear].[All]" dimensionUniqueName="[DimDate]" displayFolder="" count="2" memberValueDatatype="20" unbalanced="0"/>
    <cacheHierarchy uniqueName="[DimDate].[CalendarSemester]" caption="CalendarSemester" attribute="1" defaultMemberUniqueName="[DimDate].[CalendarSemester].[All]" allUniqueName="[DimDate].[CalendarSemester].[All]" dimensionUniqueName="[DimDate]" displayFolder="" count="2" memberValueDatatype="20" unbalanced="0"/>
    <cacheHierarchy uniqueName="[DimDate].[FiscalQuarter]" caption="FiscalQuarter" attribute="1" defaultMemberUniqueName="[DimDate].[FiscalQuarter].[All]" allUniqueName="[DimDate].[FiscalQuarter].[All]" dimensionUniqueName="[DimDate]" displayFolder="" count="2" memberValueDatatype="20" unbalanced="0"/>
    <cacheHierarchy uniqueName="[DimDate].[Quarter Month]" caption="Quarter Month" defaultMemberUniqueName="[DimDate].[Quarter Month].[All]" allUniqueName="[DimDate].[Quarter Month].[All]" dimensionUniqueName="[DimDate]" displayFolder="" count="3" unbalanced="0"/>
    <cacheHierarchy uniqueName="[DimDate].[FiscalYear]" caption="FiscalYear" attribute="1" defaultMemberUniqueName="[DimDate].[FiscalYear].[All]" allUniqueName="[DimDate].[FiscalYear].[All]" dimensionUniqueName="[DimDate]" displayFolder="" count="2" memberValueDatatype="20" unbalanced="0"/>
    <cacheHierarchy uniqueName="[DimDate].[FiscalSemester]" caption="FiscalSemester" attribute="1" defaultMemberUniqueName="[DimDate].[FiscalSemester].[All]" allUniqueName="[DimDate].[FiscalSemester].[All]" dimensionUniqueName="[DimDate]" displayFolder="" count="2" memberValueDatatype="20" unbalanced="0"/>
    <cacheHierarchy uniqueName="[DimDate].[Year Quarter]" caption="Year Quarter" attribute="1" defaultMemberUniqueName="[DimDate].[Year Quarter].[All]" allUniqueName="[DimDate].[Year Quarter].[All]" dimensionUniqueName="[DimDate]" displayFolder="" count="2" memberValueDatatype="130" unbalanced="0"/>
    <cacheHierarchy uniqueName="[DimDate].[Year Month]" caption="Year Month" attribute="1" defaultMemberUniqueName="[DimDate].[Year Month].[All]" allUniqueName="[DimDate].[Year Month].[All]" dimensionUniqueName="[DimDate]" displayFolder="" count="2" memberValueDatatype="130" unbalanced="0"/>
    <cacheHierarchy uniqueName="[DimDate].[Month Sorter]" caption="Month Sorter" attribute="1" defaultMemberUniqueName="[DimDate].[Month Sorter].[All]" allUniqueName="[DimDate].[Month Sorter].[All]" dimensionUniqueName="[DimDate]" displayFolder="" count="2" memberValueDatatype="20" unbalanced="0"/>
    <cacheHierarchy uniqueName="[DimDate].[Quarter Sorter]" caption="Quarter Sorter" attribute="1" defaultMemberUniqueName="[DimDate].[Quarter Sorter].[All]" allUniqueName="[DimDate].[Quarter Sorter].[All]" dimensionUniqueName="[DimDate]" displayFolder="" count="2" memberValueDatatype="20" unbalanced="0"/>
    <cacheHierarchy uniqueName="[DimProduct].[ProductKey]" caption="ProductKey" attribute="1" defaultMemberUniqueName="[DimProduct].[ProductKey].[All]" allUniqueName="[DimProduct].[ProductKey].[All]" dimensionUniqueName="[DimProduct]" displayFolder="" count="2" memberValueDatatype="20" unbalanced="0"/>
    <cacheHierarchy uniqueName="[DimProduct].[ProductAlternateKey]" caption="ProductAlternateKey" attribute="1" defaultMemberUniqueName="[DimProduct].[ProductAlternateKey].[All]" allUniqueName="[DimProduct].[ProductAlternateKey].[All]" dimensionUniqueName="[DimProduct]" displayFolder="" count="2" memberValueDatatype="130" unbalanced="0"/>
    <cacheHierarchy uniqueName="[DimProduct].[ProductSubcategoryKey]" caption="ProductSubcategoryKey" attribute="1" defaultMemberUniqueName="[DimProduct].[ProductSubcategoryKey].[All]" allUniqueName="[DimProduct].[ProductSubcategoryKey].[All]" dimensionUniqueName="[DimProduct]" displayFolder="" count="2" memberValueDatatype="20" unbalanced="0"/>
    <cacheHierarchy uniqueName="[DimProduct].[WeightUnitMeasureCode]" caption="WeightUnitMeasureCode" attribute="1" defaultMemberUniqueName="[DimProduct].[WeightUnitMeasureCode].[All]" allUniqueName="[DimProduct].[WeightUnitMeasureCode].[All]" dimensionUniqueName="[DimProduct]" displayFolder="" count="2" memberValueDatatype="130" unbalanced="0"/>
    <cacheHierarchy uniqueName="[DimProduct].[SizeUnitMeasureCode]" caption="SizeUnitMeasureCode" attribute="1" defaultMemberUniqueName="[DimProduct].[SizeUnitMeasureCode].[All]" allUniqueName="[DimProduct].[SizeUnitMeasureCode].[All]" dimensionUniqueName="[DimProduct]" displayFolder="" count="2" memberValueDatatype="130" unbalanced="0"/>
    <cacheHierarchy uniqueName="[DimProduct].[EnglishProductName]" caption="EnglishProductName" attribute="1" defaultMemberUniqueName="[DimProduct].[EnglishProductName].[All]" allUniqueName="[DimProduct].[EnglishProductName].[All]" dimensionUniqueName="[DimProduct]" displayFolder="" count="2" memberValueDatatype="130" unbalanced="0"/>
    <cacheHierarchy uniqueName="[DimProduct].[SpanishProductName]" caption="SpanishProductName" attribute="1" defaultMemberUniqueName="[DimProduct].[SpanishProductName].[All]" allUniqueName="[DimProduct].[SpanishProductName].[All]" dimensionUniqueName="[DimProduct]" displayFolder="" count="2" memberValueDatatype="130" unbalanced="0"/>
    <cacheHierarchy uniqueName="[DimProduct].[FrenchProductName]" caption="FrenchProductName" attribute="1" defaultMemberUniqueName="[DimProduct].[FrenchProductName].[All]" allUniqueName="[DimProduct].[FrenchProductName].[All]" dimensionUniqueName="[DimProduct]" displayFolder="" count="2" memberValueDatatype="130" unbalanced="0"/>
    <cacheHierarchy uniqueName="[DimProduct].[StandardCost]" caption="StandardCost" attribute="1" defaultMemberUniqueName="[DimProduct].[StandardCost].[All]" allUniqueName="[DimProduct].[StandardCost].[All]" dimensionUniqueName="[DimProduct]" displayFolder="" count="2" memberValueDatatype="5" unbalanced="0"/>
    <cacheHierarchy uniqueName="[DimProduct].[FinishedGoodsFlag]" caption="FinishedGoodsFlag" attribute="1" defaultMemberUniqueName="[DimProduct].[FinishedGoodsFlag].[All]" allUniqueName="[DimProduct].[FinishedGoodsFlag].[All]" dimensionUniqueName="[DimProduct]" displayFolder="" count="2" memberValueDatatype="11" unbalanced="0"/>
    <cacheHierarchy uniqueName="[DimProduct].[Color]" caption="Color" attribute="1" defaultMemberUniqueName="[DimProduct].[Color].[All]" allUniqueName="[DimProduct].[Color].[All]" dimensionUniqueName="[DimProduct]" displayFolder="" count="2" memberValueDatatype="130" unbalanced="0"/>
    <cacheHierarchy uniqueName="[DimProduct].[SafetyStockLevel]" caption="SafetyStockLevel" attribute="1" defaultMemberUniqueName="[DimProduct].[SafetyStockLevel].[All]" allUniqueName="[DimProduct].[SafetyStockLevel].[All]" dimensionUniqueName="[DimProduct]" displayFolder="" count="2" memberValueDatatype="20" unbalanced="0"/>
    <cacheHierarchy uniqueName="[DimProduct].[ReorderPoint]" caption="ReorderPoint" attribute="1" defaultMemberUniqueName="[DimProduct].[ReorderPoint].[All]" allUniqueName="[DimProduct].[ReorderPoint].[All]" dimensionUniqueName="[DimProduct]" displayFolder="" count="2" memberValueDatatype="20" unbalanced="0"/>
    <cacheHierarchy uniqueName="[DimProduct].[ListPrice]" caption="ListPrice" attribute="1" defaultMemberUniqueName="[DimProduct].[ListPrice].[All]" allUniqueName="[DimProduct].[ListPrice].[All]" dimensionUniqueName="[DimProduct]" displayFolder="" count="2" memberValueDatatype="5" unbalanced="0"/>
    <cacheHierarchy uniqueName="[DimProduct].[Size]" caption="Size" attribute="1" defaultMemberUniqueName="[DimProduct].[Size].[All]" allUniqueName="[DimProduct].[Size].[All]" dimensionUniqueName="[DimProduct]" displayFolder="" count="2" memberValueDatatype="130" unbalanced="0"/>
    <cacheHierarchy uniqueName="[DimProduct].[SizeRange]" caption="SizeRange" attribute="1" defaultMemberUniqueName="[DimProduct].[SizeRange].[All]" allUniqueName="[DimProduct].[SizeRange].[All]" dimensionUniqueName="[DimProduct]" displayFolder="" count="2" memberValueDatatype="130" unbalanced="0"/>
    <cacheHierarchy uniqueName="[DimProduct].[Weight]" caption="Weight" attribute="1" defaultMemberUniqueName="[DimProduct].[Weight].[All]" allUniqueName="[DimProduct].[Weight].[All]" dimensionUniqueName="[DimProduct]" displayFolder="" count="2" memberValueDatatype="5" unbalanced="0"/>
    <cacheHierarchy uniqueName="[DimProduct].[DaysToManufacture]" caption="DaysToManufacture" attribute="1" defaultMemberUniqueName="[DimProduct].[DaysToManufacture].[All]" allUniqueName="[DimProduct].[DaysToManufacture].[All]" dimensionUniqueName="[DimProduct]" displayFolder="" count="2" memberValueDatatype="20" unbalanced="0"/>
    <cacheHierarchy uniqueName="[DimProduct].[ProductLine]" caption="ProductLine" attribute="1" defaultMemberUniqueName="[DimProduct].[ProductLine].[All]" allUniqueName="[DimProduct].[ProductLine].[All]" dimensionUniqueName="[DimProduct]" displayFolder="" count="2" memberValueDatatype="130" unbalanced="0"/>
    <cacheHierarchy uniqueName="[DimProduct].[DealerPrice]" caption="DealerPrice" attribute="1" defaultMemberUniqueName="[DimProduct].[DealerPrice].[All]" allUniqueName="[DimProduct].[DealerPrice].[All]" dimensionUniqueName="[DimProduct]" displayFolder="" count="2" memberValueDatatype="5" unbalanced="0"/>
    <cacheHierarchy uniqueName="[DimProduct].[Class]" caption="Class" attribute="1" defaultMemberUniqueName="[DimProduct].[Class].[All]" allUniqueName="[DimProduct].[Class].[All]" dimensionUniqueName="[DimProduct]" displayFolder="" count="2" memberValueDatatype="130" unbalanced="0"/>
    <cacheHierarchy uniqueName="[DimProduct].[Style]" caption="Style" attribute="1" defaultMemberUniqueName="[DimProduct].[Style].[All]" allUniqueName="[DimProduct].[Style].[All]" dimensionUniqueName="[DimProduct]" displayFolder="" count="2" memberValueDatatype="130" unbalanced="0"/>
    <cacheHierarchy uniqueName="[DimProduct].[ModelName]" caption="ModelName" attribute="1" defaultMemberUniqueName="[DimProduct].[ModelName].[All]" allUniqueName="[DimProduct].[ModelName].[All]" dimensionUniqueName="[DimProduct]" displayFolder="" count="2" memberValueDatatype="130" unbalanced="0"/>
    <cacheHierarchy uniqueName="[DimProduct].[EnglishDescription]" caption="EnglishDescription" attribute="1" defaultMemberUniqueName="[DimProduct].[EnglishDescription].[All]" allUniqueName="[DimProduct].[EnglishDescription].[All]" dimensionUniqueName="[DimProduct]" displayFolder="" count="2" memberValueDatatype="130" unbalanced="0"/>
    <cacheHierarchy uniqueName="[DimProduct].[FrenchDescription]" caption="FrenchDescription" attribute="1" defaultMemberUniqueName="[DimProduct].[FrenchDescription].[All]" allUniqueName="[DimProduct].[FrenchDescription].[All]" dimensionUniqueName="[DimProduct]" displayFolder="" count="2" memberValueDatatype="130" unbalanced="0"/>
    <cacheHierarchy uniqueName="[DimProduct].[ChineseDescription]" caption="ChineseDescription" attribute="1" defaultMemberUniqueName="[DimProduct].[ChineseDescription].[All]" allUniqueName="[DimProduct].[ChineseDescription].[All]" dimensionUniqueName="[DimProduct]" displayFolder="" count="2" memberValueDatatype="130" unbalanced="0"/>
    <cacheHierarchy uniqueName="[DimProduct].[ArabicDescription]" caption="ArabicDescription" attribute="1" defaultMemberUniqueName="[DimProduct].[ArabicDescription].[All]" allUniqueName="[DimProduct].[ArabicDescription].[All]" dimensionUniqueName="[DimProduct]" displayFolder="" count="2" memberValueDatatype="130" unbalanced="0"/>
    <cacheHierarchy uniqueName="[DimProduct].[HebrewDescription]" caption="HebrewDescription" attribute="1" defaultMemberUniqueName="[DimProduct].[HebrewDescription].[All]" allUniqueName="[DimProduct].[HebrewDescription].[All]" dimensionUniqueName="[DimProduct]" displayFolder="" count="2" memberValueDatatype="130" unbalanced="0"/>
    <cacheHierarchy uniqueName="[DimProduct].[ThaiDescription]" caption="ThaiDescription" attribute="1" defaultMemberUniqueName="[DimProduct].[ThaiDescription].[All]" allUniqueName="[DimProduct].[ThaiDescription].[All]" dimensionUniqueName="[DimProduct]" displayFolder="" count="2" memberValueDatatype="130" unbalanced="0"/>
    <cacheHierarchy uniqueName="[DimProduct].[GermanDescription]" caption="GermanDescription" attribute="1" defaultMemberUniqueName="[DimProduct].[GermanDescription].[All]" allUniqueName="[DimProduct].[GermanDescription].[All]" dimensionUniqueName="[DimProduct]" displayFolder="" count="2" memberValueDatatype="130" unbalanced="0"/>
    <cacheHierarchy uniqueName="[DimProduct].[JapaneseDescription]" caption="JapaneseDescription" attribute="1" defaultMemberUniqueName="[DimProduct].[JapaneseDescription].[All]" allUniqueName="[DimProduct].[JapaneseDescription].[All]" dimensionUniqueName="[DimProduct]" displayFolder="" count="2" memberValueDatatype="130" unbalanced="0"/>
    <cacheHierarchy uniqueName="[DimProduct].[TurkishDescription]" caption="TurkishDescription" attribute="1" defaultMemberUniqueName="[DimProduct].[TurkishDescription].[All]" allUniqueName="[DimProduct].[TurkishDescription].[All]" dimensionUniqueName="[DimProduct]" displayFolder="" count="2" memberValueDatatype="130" unbalanced="0"/>
    <cacheHierarchy uniqueName="[DimProduct].[StartDate]" caption="StartDate" attribute="1" time="1" defaultMemberUniqueName="[DimProduct].[StartDate].[All]" allUniqueName="[DimProduct].[StartDate].[All]" dimensionUniqueName="[DimProduct]" displayFolder="" count="2" memberValueDatatype="7" unbalanced="0"/>
    <cacheHierarchy uniqueName="[DimProduct].[EndDate]" caption="EndDate" attribute="1" time="1" defaultMemberUniqueName="[DimProduct].[EndDate].[All]" allUniqueName="[DimProduct].[EndDate].[All]" dimensionUniqueName="[DimProduct]" displayFolder="" count="2" memberValueDatatype="7" unbalanced="0"/>
    <cacheHierarchy uniqueName="[DimProduct].[Status]" caption="Status" attribute="1" defaultMemberUniqueName="[DimProduct].[Status].[All]" allUniqueName="[DimProduct].[Status].[All]" dimensionUniqueName="[DimProduct]" displayFolder="" count="2" memberValueDatatype="130" unbalanced="0"/>
    <cacheHierarchy uniqueName="[DimProductCategory].[ProductCategoryKey]" caption="ProductCategoryKey" attribute="1" defaultMemberUniqueName="[DimProductCategory].[ProductCategoryKey].[All]" allUniqueName="[DimProductCategory].[ProductCategoryKey].[All]" dimensionUniqueName="[DimProductCategory]" displayFolder="" count="2" memberValueDatatype="20" unbalanced="0"/>
    <cacheHierarchy uniqueName="[DimProductCategory].[ProductCategoryAlternateKey]" caption="ProductCategoryAlternateKey" attribute="1" defaultMemberUniqueName="[DimProductCategory].[ProductCategoryAlternateKey].[All]" allUniqueName="[DimProductCategory].[ProductCategoryAlternateKey].[All]" dimensionUniqueName="[DimProductCategory]" displayFolder="" count="2" memberValueDatatype="20" unbalanced="0"/>
    <cacheHierarchy uniqueName="[DimProductCategory].[EnglishProductCategoryName]" caption="EnglishProductCategoryName" attribute="1" defaultMemberUniqueName="[DimProductCategory].[EnglishProductCategoryName].[All]" allUniqueName="[DimProductCategory].[EnglishProductCategoryName].[All]" dimensionUniqueName="[DimProductCategory]" displayFolder="" count="2" memberValueDatatype="130" unbalanced="0"/>
    <cacheHierarchy uniqueName="[DimProductCategory].[SpanishProductCategoryName]" caption="SpanishProductCategoryName" attribute="1" defaultMemberUniqueName="[DimProductCategory].[SpanishProductCategoryName].[All]" allUniqueName="[DimProductCategory].[SpanishProductCategoryName].[All]" dimensionUniqueName="[DimProductCategory]" displayFolder="" count="2" memberValueDatatype="130" unbalanced="0"/>
    <cacheHierarchy uniqueName="[DimProductCategory].[FrenchProductCategoryName]" caption="FrenchProductCategoryName" attribute="1" defaultMemberUniqueName="[DimProductCategory].[FrenchProductCategoryName].[All]" allUniqueName="[DimProductCategory].[FrenchProductCategoryName].[All]" dimensionUniqueName="[DimProductCategory]" displayFolder="" count="2" memberValueDatatype="130" unbalanced="0"/>
    <cacheHierarchy uniqueName="[DimProductSubCategory].[ProductSubcategoryKey]" caption="ProductSubcategoryKey" attribute="1" defaultMemberUniqueName="[DimProductSubCategory].[ProductSubcategoryKey].[All]" allUniqueName="[DimProductSubCategory].[ProductSubcategoryKey].[All]" dimensionUniqueName="[DimProductSubCategory]" displayFolder="" count="2" memberValueDatatype="20" unbalanced="0"/>
    <cacheHierarchy uniqueName="[DimProductSubCategory].[ProductSubcategoryAlternateKey]" caption="ProductSubcategoryAlternateKey" attribute="1" defaultMemberUniqueName="[DimProductSubCategory].[ProductSubcategoryAlternateKey].[All]" allUniqueName="[DimProductSubCategory].[ProductSubcategoryAlternateKey].[All]" dimensionUniqueName="[DimProductSubCategory]" displayFolder="" count="2" memberValueDatatype="20" unbalanced="0"/>
    <cacheHierarchy uniqueName="[DimProductSubCategory].[EnglishProductSubcategoryName]" caption="EnglishProductSubcategoryName" attribute="1" defaultMemberUniqueName="[DimProductSubCategory].[EnglishProductSubcategoryName].[All]" allUniqueName="[DimProductSubCategory].[EnglishProductSubcategoryName].[All]" dimensionUniqueName="[DimProductSubCategory]" displayFolder="" count="2" memberValueDatatype="130" unbalanced="0"/>
    <cacheHierarchy uniqueName="[DimProductSubCategory].[ProductCategoryKey]" caption="ProductCategoryKey" attribute="1" defaultMemberUniqueName="[DimProductSubCategory].[ProductCategoryKey].[All]" allUniqueName="[DimProductSubCategory].[ProductCategoryKey].[All]" dimensionUniqueName="[DimProductSubCategory]" displayFolder="" count="2" memberValueDatatype="20" unbalanced="0"/>
    <cacheHierarchy uniqueName="[FactInternetSales].[ProductKey]" caption="ProductKey" attribute="1" defaultMemberUniqueName="[FactInternetSales].[ProductKey].[All]" allUniqueName="[FactInternetSales].[ProductKey].[All]" dimensionUniqueName="[FactInternetSales]" displayFolder="" count="2" memberValueDatatype="20" unbalanced="0"/>
    <cacheHierarchy uniqueName="[FactInternetSales].[OrderDateKey]" caption="OrderDateKey" attribute="1" defaultMemberUniqueName="[FactInternetSales].[OrderDateKey].[All]" allUniqueName="[FactInternetSales].[OrderDateKey].[All]" dimensionUniqueName="[FactInternetSales]" displayFolder="" count="2" memberValueDatatype="20" unbalanced="0"/>
    <cacheHierarchy uniqueName="[FactInternetSales].[OrderQuantity]" caption="OrderQuantity" attribute="1" defaultMemberUniqueName="[FactInternetSales].[OrderQuantity].[All]" allUniqueName="[FactInternetSales].[OrderQuantity].[All]" dimensionUniqueName="[FactInternetSales]" displayFolder="" count="2" memberValueDatatype="20" unbalanced="0"/>
    <cacheHierarchy uniqueName="[FactInternetSales].[UnitPrice]" caption="UnitPrice" attribute="1" defaultMemberUniqueName="[FactInternetSales].[UnitPrice].[All]" allUniqueName="[FactInternetSales].[UnitPrice].[All]" dimensionUniqueName="[FactInternetSales]" displayFolder="" count="2" memberValueDatatype="5" unbalanced="0"/>
    <cacheHierarchy uniqueName="[FactInternetSales].[ExtendedAmount]" caption="ExtendedAmount" attribute="1" defaultMemberUniqueName="[FactInternetSales].[ExtendedAmount].[All]" allUniqueName="[FactInternetSales].[ExtendedAmount].[All]" dimensionUniqueName="[FactInternetSales]" displayFolder="" count="2" memberValueDatatype="5" unbalanced="0"/>
    <cacheHierarchy uniqueName="[FactInternetSales].[ProductStandardCost]" caption="ProductStandardCost" attribute="1" defaultMemberUniqueName="[FactInternetSales].[ProductStandardCost].[All]" allUniqueName="[FactInternetSales].[ProductStandardCost].[All]" dimensionUniqueName="[FactInternetSales]" displayFolder="" count="2" memberValueDatatype="5" unbalanced="0"/>
    <cacheHierarchy uniqueName="[FactInternetSales].[TotalProductCost]" caption="TotalProductCost" attribute="1" defaultMemberUniqueName="[FactInternetSales].[TotalProductCost].[All]" allUniqueName="[FactInternetSales].[TotalProductCost].[All]" dimensionUniqueName="[FactInternetSales]" displayFolder="" count="2" memberValueDatatype="5" unbalanced="0"/>
    <cacheHierarchy uniqueName="[FactInternetSales].[SalesAmount]" caption="SalesAmount" attribute="1" defaultMemberUniqueName="[FactInternetSales].[SalesAmount].[All]" allUniqueName="[FactInternetSales].[SalesAmount].[All]" dimensionUniqueName="[FactInternetSales]" displayFolder="" count="2" memberValueDatatype="5" unbalanced="0"/>
    <cacheHierarchy uniqueName="[Measures]" caption="Measures" attribute="1" keyAttribute="1" defaultMemberUniqueName="[Measures].[__XL_Count of Models]" dimensionUniqueName="[Measures]" displayFolder="" measures="1" count="1" memberValueDatatype="130" unbalanced="0"/>
    <cacheHierarchy uniqueName="[ProductMaster].[ProductKey]" caption="ProductKey" attribute="1" defaultMemberUniqueName="[ProductMaster].[ProductKey].[All]" allUniqueName="[ProductMaster].[ProductKey].[All]" dimensionUniqueName="[ProductMaster]" displayFolder="" count="2" memberValueDatatype="20" unbalanced="0"/>
    <cacheHierarchy uniqueName="[ProductMaster].[ProductSubcategoryKey]" caption="ProductSubcategoryKey" attribute="1" defaultMemberUniqueName="[ProductMaster].[ProductSubcategoryKey].[All]" allUniqueName="[ProductMaster].[ProductSubcategoryKey].[All]" dimensionUniqueName="[ProductMaster]" displayFolder="" count="2" memberValueDatatype="20" unbalanced="0"/>
    <cacheHierarchy uniqueName="[ProductMaster].[EnglishProductName]" caption="EnglishProductName" attribute="1" defaultMemberUniqueName="[ProductMaster].[EnglishProductName].[All]" allUniqueName="[ProductMaster].[EnglishProductName].[All]" dimensionUniqueName="[ProductMaster]" displayFolder="" count="2" memberValueDatatype="130" unbalanced="0"/>
    <cacheHierarchy uniqueName="[ProductMaster].[StandardCost]" caption="StandardCost" attribute="1" defaultMemberUniqueName="[ProductMaster].[StandardCost].[All]" allUniqueName="[ProductMaster].[StandardCost].[All]" dimensionUniqueName="[ProductMaster]" displayFolder="" count="2" memberValueDatatype="5" unbalanced="0"/>
    <cacheHierarchy uniqueName="[ProductMaster].[FinishedGoodsFlag]" caption="FinishedGoodsFlag" attribute="1" defaultMemberUniqueName="[ProductMaster].[FinishedGoodsFlag].[All]" allUniqueName="[ProductMaster].[FinishedGoodsFlag].[All]" dimensionUniqueName="[ProductMaster]" displayFolder="" count="2" memberValueDatatype="11" unbalanced="0"/>
    <cacheHierarchy uniqueName="[ProductMaster].[Color]" caption="Color" attribute="1" defaultMemberUniqueName="[ProductMaster].[Color].[All]" allUniqueName="[ProductMaster].[Color].[All]" dimensionUniqueName="[ProductMaster]" displayFolder="" count="2" memberValueDatatype="130" unbalanced="0"/>
    <cacheHierarchy uniqueName="[ProductMaster].[SafetyStockLevel]" caption="SafetyStockLevel" attribute="1" defaultMemberUniqueName="[ProductMaster].[SafetyStockLevel].[All]" allUniqueName="[ProductMaster].[SafetyStockLevel].[All]" dimensionUniqueName="[ProductMaster]" displayFolder="" count="2" memberValueDatatype="20" unbalanced="0"/>
    <cacheHierarchy uniqueName="[ProductMaster].[ReorderPoint]" caption="ReorderPoint" attribute="1" defaultMemberUniqueName="[ProductMaster].[ReorderPoint].[All]" allUniqueName="[ProductMaster].[ReorderPoint].[All]" dimensionUniqueName="[ProductMaster]" displayFolder="" count="2" memberValueDatatype="20" unbalanced="0"/>
    <cacheHierarchy uniqueName="[ProductMaster].[ListPrice]" caption="ListPrice" attribute="1" defaultMemberUniqueName="[ProductMaster].[ListPrice].[All]" allUniqueName="[ProductMaster].[ListPrice].[All]" dimensionUniqueName="[ProductMaster]" displayFolder="" count="2" memberValueDatatype="5" unbalanced="0"/>
    <cacheHierarchy uniqueName="[ProductMaster].[Size]" caption="Size" attribute="1" defaultMemberUniqueName="[ProductMaster].[Size].[All]" allUniqueName="[ProductMaster].[Size].[All]" dimensionUniqueName="[ProductMaster]" displayFolder="" count="2" memberValueDatatype="130" unbalanced="0"/>
    <cacheHierarchy uniqueName="[ProductMaster].[SizeRange]" caption="SizeRange" attribute="1" defaultMemberUniqueName="[ProductMaster].[SizeRange].[All]" allUniqueName="[ProductMaster].[SizeRange].[All]" dimensionUniqueName="[ProductMaster]" displayFolder="" count="2" memberValueDatatype="130" unbalanced="0"/>
    <cacheHierarchy uniqueName="[ProductMaster].[Product Hierarchy]" caption="Product Hierarchy" defaultMemberUniqueName="[ProductMaster].[Product Hierarchy].[All]" allUniqueName="[ProductMaster].[Product Hierarchy].[All]" dimensionUniqueName="[ProductMaster]" displayFolder="" count="4" unbalanced="0"/>
    <cacheHierarchy uniqueName="[ProductMaster].[Weight]" caption="Weight" attribute="1" defaultMemberUniqueName="[ProductMaster].[Weight].[All]" allUniqueName="[ProductMaster].[Weight].[All]" dimensionUniqueName="[ProductMaster]" displayFolder="" count="2" memberValueDatatype="5" unbalanced="0"/>
    <cacheHierarchy uniqueName="[ProductMaster].[DaysToManufacture]" caption="DaysToManufacture" attribute="1" defaultMemberUniqueName="[ProductMaster].[DaysToManufacture].[All]" allUniqueName="[ProductMaster].[DaysToManufacture].[All]" dimensionUniqueName="[ProductMaster]" displayFolder="" count="2" memberValueDatatype="20" unbalanced="0"/>
    <cacheHierarchy uniqueName="[ProductMaster].[ProductLine]" caption="ProductLine" attribute="1" defaultMemberUniqueName="[ProductMaster].[ProductLine].[All]" allUniqueName="[ProductMaster].[ProductLine].[All]" dimensionUniqueName="[ProductMaster]" displayFolder="" count="2" memberValueDatatype="130" unbalanced="0"/>
    <cacheHierarchy uniqueName="[ProductMaster].[DealerPrice]" caption="DealerPrice" attribute="1" defaultMemberUniqueName="[ProductMaster].[DealerPrice].[All]" allUniqueName="[ProductMaster].[DealerPrice].[All]" dimensionUniqueName="[ProductMaster]" displayFolder="" count="2" memberValueDatatype="5" unbalanced="0"/>
    <cacheHierarchy uniqueName="[ProductMaster].[Class]" caption="Class" attribute="1" defaultMemberUniqueName="[ProductMaster].[Class].[All]" allUniqueName="[ProductMaster].[Class].[All]" dimensionUniqueName="[ProductMaster]" displayFolder="" count="2" memberValueDatatype="130" unbalanced="0"/>
    <cacheHierarchy uniqueName="[ProductMaster].[Style]" caption="Style" attribute="1" defaultMemberUniqueName="[ProductMaster].[Style].[All]" allUniqueName="[ProductMaster].[Style].[All]" dimensionUniqueName="[ProductMaster]" displayFolder="" count="2" memberValueDatatype="130" unbalanced="0"/>
    <cacheHierarchy uniqueName="[ProductMaster].[ModelName]" caption="ModelName" attribute="1" defaultMemberUniqueName="[ProductMaster].[ModelName].[All]" allUniqueName="[ProductMaster].[ModelName].[All]" dimensionUniqueName="[ProductMaster]" displayFolder="" count="2" memberValueDatatype="130" unbalanced="0"/>
    <cacheHierarchy uniqueName="[ProductMaster].[StartDate]" caption="StartDate" attribute="1" time="1" defaultMemberUniqueName="[ProductMaster].[StartDate].[All]" allUniqueName="[ProductMaster].[StartDate].[All]" dimensionUniqueName="[ProductMaster]" displayFolder="" count="2" memberValueDatatype="7" unbalanced="0"/>
    <cacheHierarchy uniqueName="[ProductMaster].[EndDate]" caption="EndDate" attribute="1" time="1" defaultMemberUniqueName="[ProductMaster].[EndDate].[All]" allUniqueName="[ProductMaster].[EndDate].[All]" dimensionUniqueName="[ProductMaster]" displayFolder="" count="2" memberValueDatatype="7" unbalanced="0"/>
    <cacheHierarchy uniqueName="[ProductMaster].[Status]" caption="Status" attribute="1" defaultMemberUniqueName="[ProductMaster].[Status].[All]" allUniqueName="[ProductMaster].[Status].[All]" dimensionUniqueName="[ProductMaster]" displayFolder="" count="2" memberValueDatatype="130" unbalanced="0"/>
    <cacheHierarchy uniqueName="[ProductMaster].[EnglishProductSubcategoryName]" caption="EnglishProductSubcategoryName" attribute="1" defaultMemberUniqueName="[ProductMaster].[EnglishProductSubcategoryName].[All]" allUniqueName="[ProductMaster].[EnglishProductSubcategoryName].[All]" dimensionUniqueName="[ProductMaster]" displayFolder="" count="2" memberValueDatatype="130" unbalanced="0"/>
    <cacheHierarchy uniqueName="[ProductMaster].[EnglishProductCategoryName]" caption="EnglishProductCategoryName" attribute="1" defaultMemberUniqueName="[ProductMaster].[EnglishProductCategoryName].[All]" allUniqueName="[ProductMaster].[EnglishProductCategoryName].[All]" dimensionUniqueName="[ProductMaster]" displayFolder="" count="2" memberValueDatatype="130" unbalanced="0"/>
    <cacheHierarchy uniqueName="[tbl_PeriodSelection].[Period Selection]" caption="Period Selection" attribute="1" defaultMemberUniqueName="[tbl_PeriodSelection].[Period Selection].[All]" allUniqueName="[tbl_PeriodSelection].[Period Selection].[All]" dimensionUniqueName="[tbl_PeriodSelection]" displayFolder="" count="2" memberValueDatatype="130" unbalanced="0"/>
    <cacheHierarchy uniqueName="[Measures].[PeriodSelection]" caption="PeriodSelection" measure="1" displayFolder="" measureGroup="tbl_PeriodSelection" count="0"/>
    <cacheHierarchy uniqueName="[Measures].[Sales]" caption="Sales" measure="1" displayFolder="" measureGroup="FactInternetSales" count="0"/>
    <cacheHierarchy uniqueName="[Measures].[Sales Product Quantiy]" caption="Sales Product Quantiy" measure="1" displayFolder="" measureGroup="FactInternetSales" count="0"/>
    <cacheHierarchy uniqueName="[Measures].[Average Product Price]" caption="Average Product Price" measure="1" displayFolder="" measureGroup="FactInternetSales" count="0"/>
    <cacheHierarchy uniqueName="[Measures].[ProductHierarchy]" caption="ProductHierarchy" measure="1" displayFolder="" measureGroup="ProductMaster" count="0"/>
    <cacheHierarchy uniqueName="[Measures].[_Count DimDate]" caption="_Count DimDate" measure="1" displayFolder="" measureGroup="DimDate" count="0" hidden="1"/>
    <cacheHierarchy uniqueName="[Measures].[_Count DimProduct]" caption="_Count DimProduct" measure="1" displayFolder="" measureGroup="DimProduct" count="0" hidden="1"/>
    <cacheHierarchy uniqueName="[Measures].[_Count DimProductCategory]" caption="_Count DimProductCategory" measure="1" displayFolder="" measureGroup="DimProductCategory" count="0" hidden="1"/>
    <cacheHierarchy uniqueName="[Measures].[_Count DimProductSubCategory]" caption="_Count DimProductSubCategory" measure="1" displayFolder="" measureGroup="DimProductSubCategory" count="0" hidden="1"/>
    <cacheHierarchy uniqueName="[Measures].[_Count FactInternetSales]" caption="_Count FactInternetSales" measure="1" displayFolder="" measureGroup="FactInternetSales" count="0" hidden="1"/>
    <cacheHierarchy uniqueName="[Measures].[_Count ProductMaster]" caption="_Count ProductMaster" measure="1" displayFolder="" measureGroup="ProductMaster" count="0" hidden="1"/>
    <cacheHierarchy uniqueName="[Measures].[_Count tbl_PeriodSelection]" caption="_Count tbl_PeriodSelection" measure="1" displayFolder="" measureGroup="tbl_PeriodSelection" count="0" hidden="1"/>
    <cacheHierarchy uniqueName="[Measures].[__XL_Count of Models]" caption="__XL_Count of Models" measure="1" displayFolder="" count="0" hidden="1"/>
    <cacheHierarchy uniqueName="[PeriodSet]" caption="PeriodSet" set="1" displayFolder="" count="0" unbalanced="0" unbalancedGroup="0">
      <extLst>
        <ext xmlns:x14="http://schemas.microsoft.com/office/spreadsheetml/2009/9/main" uri="{8CF416AD-EC4C-4aba-99F5-12A058AE0983}">
          <x14:cacheHierarchy flattenHierarchies="0"/>
        </ext>
      </extLst>
    </cacheHierarchy>
    <cacheHierarchy uniqueName="[Products Sets]" caption="Products Sets" set="1" parentSet="88" count="0" unbalanced="0" unbalancedGroup="0">
      <extLst>
        <ext xmlns:x14="http://schemas.microsoft.com/office/spreadsheetml/2009/9/main" uri="{8CF416AD-EC4C-4aba-99F5-12A058AE0983}">
          <x14:cacheHierarchy flattenHierarchies="0">
            <x14:setLevels count="3">
              <x14:setLevel hierarchy="88"/>
              <x14:setLevel hierarchy="88"/>
              <x14:setLevel hierarchy="88"/>
            </x14:setLevels>
          </x14:cacheHierarchy>
        </ext>
      </extLst>
    </cacheHierarchy>
  </cacheHierarchies>
  <kpis count="0"/>
  <calculatedMembers count="2">
    <calculatedMember name="[PeriodSet]" mdx="IIF([Measures].[PeriodSelection]=&quot;Month&quot;, [DimDate].[Quarter Month].[Year Month],  [DimDate].[Quarter Month].[Year Quarter])" set="1">
      <extLst>
        <ext xmlns:x14="http://schemas.microsoft.com/office/spreadsheetml/2009/9/main" uri="{0C70D0D5-359C-4a49-802D-23BBF952B5CE}">
          <x14:calculatedMember flattenHierarchies="0" dynamicSet="1"/>
        </ext>
      </extLst>
    </calculatedMember>
    <calculatedMember name="[Products Sets]" mdx="IIF([Measures].[ProductHierarchy]=3, [ProductMaster].[Product Hierarchy].[EnglishProductName],  IIF([Measures].[ProductHierarchy]=2, [ProductMaster].[Product Hierarchy].[EnglishProductSubcategoryName],  [ProductMaster].[Product Hierarchy].[EnglishProductCategoryName]))" set="1">
      <extLst>
        <ext xmlns:x14="http://schemas.microsoft.com/office/spreadsheetml/2009/9/main" uri="{0C70D0D5-359C-4a49-802D-23BBF952B5CE}">
          <x14:calculatedMember flattenHierarchies="0" dynamicSet="1"/>
        </ext>
      </extLst>
    </calculatedMember>
  </calculatedMembers>
  <extLst>
    <ext xmlns:x14="http://schemas.microsoft.com/office/spreadsheetml/2009/9/main" uri="{725AE2AE-9491-48be-B2B4-4EB974FC3084}">
      <x14:pivotCacheDefinition slicerData="1" pivotCacheId="181"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idan_000" refreshedDate="41869.381383449072" backgroundQuery="1" createdVersion="3" refreshedVersion="5" minRefreshableVersion="3" recordCount="0" supportSubquery="1" supportAdvancedDrill="1">
  <cacheSource type="external" connectionId="3">
    <extLst>
      <ext xmlns:x14="http://schemas.microsoft.com/office/spreadsheetml/2009/9/main" uri="{F057638F-6D5F-4e77-A914-E7F072B9BCA8}">
        <x14:sourceConnection name="ThisWorkbookDataModel"/>
      </ext>
    </extLst>
  </cacheSource>
  <cacheFields count="0"/>
  <cacheHierarchies count="117">
    <cacheHierarchy uniqueName="[DimDate].[DateKey]" caption="DateKey" attribute="1" defaultMemberUniqueName="[DimDate].[DateKey].[All]" allUniqueName="[DimDate].[DateKey].[All]" dimensionUniqueName="[DimDate]" displayFolder="" count="2" memberValueDatatype="20" unbalanced="0"/>
    <cacheHierarchy uniqueName="[DimDate].[FullDateAlternateKey]" caption="FullDateAlternateKey" attribute="1" time="1" defaultMemberUniqueName="[DimDate].[FullDateAlternateKey].[All]" allUniqueName="[DimDate].[FullDateAlternateKey].[All]" dimensionUniqueName="[DimDate]" displayFolder="" count="2" memberValueDatatype="7" unbalanced="0"/>
    <cacheHierarchy uniqueName="[DimDate].[DayNumberOfWeek]" caption="DayNumberOfWeek" attribute="1" defaultMemberUniqueName="[DimDate].[DayNumberOfWeek].[All]" allUniqueName="[DimDate].[DayNumberOfWeek].[All]" dimensionUniqueName="[DimDate]" displayFolder="" count="2" memberValueDatatype="20" unbalanced="0"/>
    <cacheHierarchy uniqueName="[DimDate].[EnglishDayNameOfWeek]" caption="EnglishDayNameOfWeek" attribute="1" defaultMemberUniqueName="[DimDate].[EnglishDayNameOfWeek].[All]" allUniqueName="[DimDate].[EnglishDayNameOfWeek].[All]" dimensionUniqueName="[DimDate]" displayFolder="" count="2" memberValueDatatype="130" unbalanced="0"/>
    <cacheHierarchy uniqueName="[DimDate].[SpanishDayNameOfWeek]" caption="SpanishDayNameOfWeek" attribute="1" defaultMemberUniqueName="[DimDate].[SpanishDayNameOfWeek].[All]" allUniqueName="[DimDate].[SpanishDayNameOfWeek].[All]" dimensionUniqueName="[DimDate]" displayFolder="" count="2" memberValueDatatype="130" unbalanced="0"/>
    <cacheHierarchy uniqueName="[DimDate].[FrenchDayNameOfWeek]" caption="FrenchDayNameOfWeek" attribute="1" defaultMemberUniqueName="[DimDate].[FrenchDayNameOfWeek].[All]" allUniqueName="[DimDate].[FrenchDayNameOfWeek].[All]" dimensionUniqueName="[DimDate]" displayFolder="" count="2" memberValueDatatype="130" unbalanced="0"/>
    <cacheHierarchy uniqueName="[DimDate].[DayNumberOfMonth]" caption="DayNumberOfMonth" attribute="1" defaultMemberUniqueName="[DimDate].[DayNumberOfMonth].[All]" allUniqueName="[DimDate].[DayNumberOfMonth].[All]" dimensionUniqueName="[DimDate]" displayFolder="" count="2" memberValueDatatype="20" unbalanced="0"/>
    <cacheHierarchy uniqueName="[DimDate].[DayNumberOfYear]" caption="DayNumberOfYear" attribute="1" defaultMemberUniqueName="[DimDate].[DayNumberOfYear].[All]" allUniqueName="[DimDate].[DayNumberOfYear].[All]" dimensionUniqueName="[DimDate]" displayFolder="" count="2" memberValueDatatype="20" unbalanced="0"/>
    <cacheHierarchy uniqueName="[DimDate].[WeekNumberOfYear]" caption="WeekNumberOfYear" attribute="1" defaultMemberUniqueName="[DimDate].[WeekNumberOfYear].[All]" allUniqueName="[DimDate].[WeekNumberOfYear].[All]" dimensionUniqueName="[DimDate]" displayFolder="" count="2" memberValueDatatype="20" unbalanced="0"/>
    <cacheHierarchy uniqueName="[DimDate].[EnglishMonthName]" caption="EnglishMonthName" attribute="1" defaultMemberUniqueName="[DimDate].[EnglishMonthName].[All]" allUniqueName="[DimDate].[EnglishMonthName].[All]" dimensionUniqueName="[DimDate]" displayFolder="" count="2" memberValueDatatype="130" unbalanced="0"/>
    <cacheHierarchy uniqueName="[DimDate].[SpanishMonthName]" caption="SpanishMonthName" attribute="1" defaultMemberUniqueName="[DimDate].[SpanishMonthName].[All]" allUniqueName="[DimDate].[SpanishMonthName].[All]" dimensionUniqueName="[DimDate]" displayFolder="" count="2" memberValueDatatype="130" unbalanced="0"/>
    <cacheHierarchy uniqueName="[DimDate].[FrenchMonthName]" caption="FrenchMonthName" attribute="1" defaultMemberUniqueName="[DimDate].[FrenchMonthName].[All]" allUniqueName="[DimDate].[FrenchMonthName].[All]" dimensionUniqueName="[DimDate]" displayFolder="" count="2" memberValueDatatype="130" unbalanced="0"/>
    <cacheHierarchy uniqueName="[DimDate].[MonthNumberOfYear]" caption="MonthNumberOfYear" attribute="1" defaultMemberUniqueName="[DimDate].[MonthNumberOfYear].[All]" allUniqueName="[DimDate].[MonthNumberOfYear].[All]" dimensionUniqueName="[DimDate]" displayFolder="" count="2" memberValueDatatype="20" unbalanced="0"/>
    <cacheHierarchy uniqueName="[DimDate].[CalendarQuarter]" caption="CalendarQuarter" attribute="1" defaultMemberUniqueName="[DimDate].[CalendarQuarter].[All]" allUniqueName="[DimDate].[CalendarQuarter].[All]" dimensionUniqueName="[DimDate]" displayFolder="" count="2" memberValueDatatype="20" unbalanced="0"/>
    <cacheHierarchy uniqueName="[DimDate].[CalendarYear]" caption="CalendarYear" attribute="1" defaultMemberUniqueName="[DimDate].[CalendarYear].[All]" allUniqueName="[DimDate].[CalendarYear].[All]" dimensionUniqueName="[DimDate]" displayFolder="" count="2" memberValueDatatype="20" unbalanced="0"/>
    <cacheHierarchy uniqueName="[DimDate].[CalendarSemester]" caption="CalendarSemester" attribute="1" defaultMemberUniqueName="[DimDate].[CalendarSemester].[All]" allUniqueName="[DimDate].[CalendarSemester].[All]" dimensionUniqueName="[DimDate]" displayFolder="" count="2" memberValueDatatype="20" unbalanced="0"/>
    <cacheHierarchy uniqueName="[DimDate].[FiscalQuarter]" caption="FiscalQuarter" attribute="1" defaultMemberUniqueName="[DimDate].[FiscalQuarter].[All]" allUniqueName="[DimDate].[FiscalQuarter].[All]" dimensionUniqueName="[DimDate]" displayFolder="" count="2" memberValueDatatype="20" unbalanced="0"/>
    <cacheHierarchy uniqueName="[DimDate].[Quarter Month]" caption="Quarter Month" defaultMemberUniqueName="[DimDate].[Quarter Month].[All]" allUniqueName="[DimDate].[Quarter Month].[All]" dimensionUniqueName="[DimDate]" displayFolder="" count="3" unbalanced="0"/>
    <cacheHierarchy uniqueName="[DimDate].[FiscalYear]" caption="FiscalYear" attribute="1" defaultMemberUniqueName="[DimDate].[FiscalYear].[All]" allUniqueName="[DimDate].[FiscalYear].[All]" dimensionUniqueName="[DimDate]" displayFolder="" count="2" memberValueDatatype="20" unbalanced="0"/>
    <cacheHierarchy uniqueName="[DimDate].[FiscalSemester]" caption="FiscalSemester" attribute="1" defaultMemberUniqueName="[DimDate].[FiscalSemester].[All]" allUniqueName="[DimDate].[FiscalSemester].[All]" dimensionUniqueName="[DimDate]" displayFolder="" count="2" memberValueDatatype="20" unbalanced="0"/>
    <cacheHierarchy uniqueName="[DimDate].[Year Quarter]" caption="Year Quarter" attribute="1" defaultMemberUniqueName="[DimDate].[Year Quarter].[All]" allUniqueName="[DimDate].[Year Quarter].[All]" dimensionUniqueName="[DimDate]" displayFolder="" count="2" memberValueDatatype="130" unbalanced="0"/>
    <cacheHierarchy uniqueName="[DimDate].[Year Month]" caption="Year Month" attribute="1" defaultMemberUniqueName="[DimDate].[Year Month].[All]" allUniqueName="[DimDate].[Year Month].[All]" dimensionUniqueName="[DimDate]" displayFolder="" count="2" memberValueDatatype="130" unbalanced="0"/>
    <cacheHierarchy uniqueName="[DimDate].[Month Sorter]" caption="Month Sorter" attribute="1" defaultMemberUniqueName="[DimDate].[Month Sorter].[All]" allUniqueName="[DimDate].[Month Sorter].[All]" dimensionUniqueName="[DimDate]" displayFolder="" count="2" memberValueDatatype="20" unbalanced="0"/>
    <cacheHierarchy uniqueName="[DimDate].[Quarter Sorter]" caption="Quarter Sorter" attribute="1" defaultMemberUniqueName="[DimDate].[Quarter Sorter].[All]" allUniqueName="[DimDate].[Quarter Sorter].[All]" dimensionUniqueName="[DimDate]" displayFolder="" count="2" memberValueDatatype="20" unbalanced="0"/>
    <cacheHierarchy uniqueName="[DimProduct].[ProductKey]" caption="ProductKey" attribute="1" defaultMemberUniqueName="[DimProduct].[ProductKey].[All]" allUniqueName="[DimProduct].[ProductKey].[All]" dimensionUniqueName="[DimProduct]" displayFolder="" count="2" memberValueDatatype="20" unbalanced="0"/>
    <cacheHierarchy uniqueName="[DimProduct].[ProductAlternateKey]" caption="ProductAlternateKey" attribute="1" defaultMemberUniqueName="[DimProduct].[ProductAlternateKey].[All]" allUniqueName="[DimProduct].[ProductAlternateKey].[All]" dimensionUniqueName="[DimProduct]" displayFolder="" count="2" memberValueDatatype="130" unbalanced="0"/>
    <cacheHierarchy uniqueName="[DimProduct].[ProductSubcategoryKey]" caption="ProductSubcategoryKey" attribute="1" defaultMemberUniqueName="[DimProduct].[ProductSubcategoryKey].[All]" allUniqueName="[DimProduct].[ProductSubcategoryKey].[All]" dimensionUniqueName="[DimProduct]" displayFolder="" count="2" memberValueDatatype="20" unbalanced="0"/>
    <cacheHierarchy uniqueName="[DimProduct].[WeightUnitMeasureCode]" caption="WeightUnitMeasureCode" attribute="1" defaultMemberUniqueName="[DimProduct].[WeightUnitMeasureCode].[All]" allUniqueName="[DimProduct].[WeightUnitMeasureCode].[All]" dimensionUniqueName="[DimProduct]" displayFolder="" count="2" memberValueDatatype="130" unbalanced="0"/>
    <cacheHierarchy uniqueName="[DimProduct].[SizeUnitMeasureCode]" caption="SizeUnitMeasureCode" attribute="1" defaultMemberUniqueName="[DimProduct].[SizeUnitMeasureCode].[All]" allUniqueName="[DimProduct].[SizeUnitMeasureCode].[All]" dimensionUniqueName="[DimProduct]" displayFolder="" count="2" memberValueDatatype="130" unbalanced="0"/>
    <cacheHierarchy uniqueName="[DimProduct].[EnglishProductName]" caption="EnglishProductName" attribute="1" defaultMemberUniqueName="[DimProduct].[EnglishProductName].[All]" allUniqueName="[DimProduct].[EnglishProductName].[All]" dimensionUniqueName="[DimProduct]" displayFolder="" count="2" memberValueDatatype="130" unbalanced="0"/>
    <cacheHierarchy uniqueName="[DimProduct].[SpanishProductName]" caption="SpanishProductName" attribute="1" defaultMemberUniqueName="[DimProduct].[SpanishProductName].[All]" allUniqueName="[DimProduct].[SpanishProductName].[All]" dimensionUniqueName="[DimProduct]" displayFolder="" count="2" memberValueDatatype="130" unbalanced="0"/>
    <cacheHierarchy uniqueName="[DimProduct].[FrenchProductName]" caption="FrenchProductName" attribute="1" defaultMemberUniqueName="[DimProduct].[FrenchProductName].[All]" allUniqueName="[DimProduct].[FrenchProductName].[All]" dimensionUniqueName="[DimProduct]" displayFolder="" count="2" memberValueDatatype="130" unbalanced="0"/>
    <cacheHierarchy uniqueName="[DimProduct].[StandardCost]" caption="StandardCost" attribute="1" defaultMemberUniqueName="[DimProduct].[StandardCost].[All]" allUniqueName="[DimProduct].[StandardCost].[All]" dimensionUniqueName="[DimProduct]" displayFolder="" count="2" memberValueDatatype="5" unbalanced="0"/>
    <cacheHierarchy uniqueName="[DimProduct].[FinishedGoodsFlag]" caption="FinishedGoodsFlag" attribute="1" defaultMemberUniqueName="[DimProduct].[FinishedGoodsFlag].[All]" allUniqueName="[DimProduct].[FinishedGoodsFlag].[All]" dimensionUniqueName="[DimProduct]" displayFolder="" count="2" memberValueDatatype="11" unbalanced="0"/>
    <cacheHierarchy uniqueName="[DimProduct].[Color]" caption="Color" attribute="1" defaultMemberUniqueName="[DimProduct].[Color].[All]" allUniqueName="[DimProduct].[Color].[All]" dimensionUniqueName="[DimProduct]" displayFolder="" count="2" memberValueDatatype="130" unbalanced="0"/>
    <cacheHierarchy uniqueName="[DimProduct].[SafetyStockLevel]" caption="SafetyStockLevel" attribute="1" defaultMemberUniqueName="[DimProduct].[SafetyStockLevel].[All]" allUniqueName="[DimProduct].[SafetyStockLevel].[All]" dimensionUniqueName="[DimProduct]" displayFolder="" count="2" memberValueDatatype="20" unbalanced="0"/>
    <cacheHierarchy uniqueName="[DimProduct].[ReorderPoint]" caption="ReorderPoint" attribute="1" defaultMemberUniqueName="[DimProduct].[ReorderPoint].[All]" allUniqueName="[DimProduct].[ReorderPoint].[All]" dimensionUniqueName="[DimProduct]" displayFolder="" count="2" memberValueDatatype="20" unbalanced="0"/>
    <cacheHierarchy uniqueName="[DimProduct].[ListPrice]" caption="ListPrice" attribute="1" defaultMemberUniqueName="[DimProduct].[ListPrice].[All]" allUniqueName="[DimProduct].[ListPrice].[All]" dimensionUniqueName="[DimProduct]" displayFolder="" count="2" memberValueDatatype="5" unbalanced="0"/>
    <cacheHierarchy uniqueName="[DimProduct].[Size]" caption="Size" attribute="1" defaultMemberUniqueName="[DimProduct].[Size].[All]" allUniqueName="[DimProduct].[Size].[All]" dimensionUniqueName="[DimProduct]" displayFolder="" count="2" memberValueDatatype="130" unbalanced="0"/>
    <cacheHierarchy uniqueName="[DimProduct].[SizeRange]" caption="SizeRange" attribute="1" defaultMemberUniqueName="[DimProduct].[SizeRange].[All]" allUniqueName="[DimProduct].[SizeRange].[All]" dimensionUniqueName="[DimProduct]" displayFolder="" count="2" memberValueDatatype="130" unbalanced="0"/>
    <cacheHierarchy uniqueName="[DimProduct].[Weight]" caption="Weight" attribute="1" defaultMemberUniqueName="[DimProduct].[Weight].[All]" allUniqueName="[DimProduct].[Weight].[All]" dimensionUniqueName="[DimProduct]" displayFolder="" count="2" memberValueDatatype="5" unbalanced="0"/>
    <cacheHierarchy uniqueName="[DimProduct].[DaysToManufacture]" caption="DaysToManufacture" attribute="1" defaultMemberUniqueName="[DimProduct].[DaysToManufacture].[All]" allUniqueName="[DimProduct].[DaysToManufacture].[All]" dimensionUniqueName="[DimProduct]" displayFolder="" count="2" memberValueDatatype="20" unbalanced="0"/>
    <cacheHierarchy uniqueName="[DimProduct].[ProductLine]" caption="ProductLine" attribute="1" defaultMemberUniqueName="[DimProduct].[ProductLine].[All]" allUniqueName="[DimProduct].[ProductLine].[All]" dimensionUniqueName="[DimProduct]" displayFolder="" count="2" memberValueDatatype="130" unbalanced="0"/>
    <cacheHierarchy uniqueName="[DimProduct].[DealerPrice]" caption="DealerPrice" attribute="1" defaultMemberUniqueName="[DimProduct].[DealerPrice].[All]" allUniqueName="[DimProduct].[DealerPrice].[All]" dimensionUniqueName="[DimProduct]" displayFolder="" count="2" memberValueDatatype="5" unbalanced="0"/>
    <cacheHierarchy uniqueName="[DimProduct].[Class]" caption="Class" attribute="1" defaultMemberUniqueName="[DimProduct].[Class].[All]" allUniqueName="[DimProduct].[Class].[All]" dimensionUniqueName="[DimProduct]" displayFolder="" count="2" memberValueDatatype="130" unbalanced="0"/>
    <cacheHierarchy uniqueName="[DimProduct].[Style]" caption="Style" attribute="1" defaultMemberUniqueName="[DimProduct].[Style].[All]" allUniqueName="[DimProduct].[Style].[All]" dimensionUniqueName="[DimProduct]" displayFolder="" count="2" memberValueDatatype="130" unbalanced="0"/>
    <cacheHierarchy uniqueName="[DimProduct].[ModelName]" caption="ModelName" attribute="1" defaultMemberUniqueName="[DimProduct].[ModelName].[All]" allUniqueName="[DimProduct].[ModelName].[All]" dimensionUniqueName="[DimProduct]" displayFolder="" count="2" memberValueDatatype="130" unbalanced="0"/>
    <cacheHierarchy uniqueName="[DimProduct].[EnglishDescription]" caption="EnglishDescription" attribute="1" defaultMemberUniqueName="[DimProduct].[EnglishDescription].[All]" allUniqueName="[DimProduct].[EnglishDescription].[All]" dimensionUniqueName="[DimProduct]" displayFolder="" count="2" memberValueDatatype="130" unbalanced="0"/>
    <cacheHierarchy uniqueName="[DimProduct].[FrenchDescription]" caption="FrenchDescription" attribute="1" defaultMemberUniqueName="[DimProduct].[FrenchDescription].[All]" allUniqueName="[DimProduct].[FrenchDescription].[All]" dimensionUniqueName="[DimProduct]" displayFolder="" count="2" memberValueDatatype="130" unbalanced="0"/>
    <cacheHierarchy uniqueName="[DimProduct].[ChineseDescription]" caption="ChineseDescription" attribute="1" defaultMemberUniqueName="[DimProduct].[ChineseDescription].[All]" allUniqueName="[DimProduct].[ChineseDescription].[All]" dimensionUniqueName="[DimProduct]" displayFolder="" count="2" memberValueDatatype="130" unbalanced="0"/>
    <cacheHierarchy uniqueName="[DimProduct].[ArabicDescription]" caption="ArabicDescription" attribute="1" defaultMemberUniqueName="[DimProduct].[ArabicDescription].[All]" allUniqueName="[DimProduct].[ArabicDescription].[All]" dimensionUniqueName="[DimProduct]" displayFolder="" count="2" memberValueDatatype="130" unbalanced="0"/>
    <cacheHierarchy uniqueName="[DimProduct].[HebrewDescription]" caption="HebrewDescription" attribute="1" defaultMemberUniqueName="[DimProduct].[HebrewDescription].[All]" allUniqueName="[DimProduct].[HebrewDescription].[All]" dimensionUniqueName="[DimProduct]" displayFolder="" count="2" memberValueDatatype="130" unbalanced="0"/>
    <cacheHierarchy uniqueName="[DimProduct].[ThaiDescription]" caption="ThaiDescription" attribute="1" defaultMemberUniqueName="[DimProduct].[ThaiDescription].[All]" allUniqueName="[DimProduct].[ThaiDescription].[All]" dimensionUniqueName="[DimProduct]" displayFolder="" count="2" memberValueDatatype="130" unbalanced="0"/>
    <cacheHierarchy uniqueName="[DimProduct].[GermanDescription]" caption="GermanDescription" attribute="1" defaultMemberUniqueName="[DimProduct].[GermanDescription].[All]" allUniqueName="[DimProduct].[GermanDescription].[All]" dimensionUniqueName="[DimProduct]" displayFolder="" count="2" memberValueDatatype="130" unbalanced="0"/>
    <cacheHierarchy uniqueName="[DimProduct].[JapaneseDescription]" caption="JapaneseDescription" attribute="1" defaultMemberUniqueName="[DimProduct].[JapaneseDescription].[All]" allUniqueName="[DimProduct].[JapaneseDescription].[All]" dimensionUniqueName="[DimProduct]" displayFolder="" count="2" memberValueDatatype="130" unbalanced="0"/>
    <cacheHierarchy uniqueName="[DimProduct].[TurkishDescription]" caption="TurkishDescription" attribute="1" defaultMemberUniqueName="[DimProduct].[TurkishDescription].[All]" allUniqueName="[DimProduct].[TurkishDescription].[All]" dimensionUniqueName="[DimProduct]" displayFolder="" count="2" memberValueDatatype="130" unbalanced="0"/>
    <cacheHierarchy uniqueName="[DimProduct].[StartDate]" caption="StartDate" attribute="1" time="1" defaultMemberUniqueName="[DimProduct].[StartDate].[All]" allUniqueName="[DimProduct].[StartDate].[All]" dimensionUniqueName="[DimProduct]" displayFolder="" count="2" memberValueDatatype="7" unbalanced="0"/>
    <cacheHierarchy uniqueName="[DimProduct].[EndDate]" caption="EndDate" attribute="1" time="1" defaultMemberUniqueName="[DimProduct].[EndDate].[All]" allUniqueName="[DimProduct].[EndDate].[All]" dimensionUniqueName="[DimProduct]" displayFolder="" count="2" memberValueDatatype="7" unbalanced="0"/>
    <cacheHierarchy uniqueName="[DimProduct].[Status]" caption="Status" attribute="1" defaultMemberUniqueName="[DimProduct].[Status].[All]" allUniqueName="[DimProduct].[Status].[All]" dimensionUniqueName="[DimProduct]" displayFolder="" count="2" memberValueDatatype="130" unbalanced="0"/>
    <cacheHierarchy uniqueName="[DimProductCategory].[ProductCategoryKey]" caption="ProductCategoryKey" attribute="1" defaultMemberUniqueName="[DimProductCategory].[ProductCategoryKey].[All]" allUniqueName="[DimProductCategory].[ProductCategoryKey].[All]" dimensionUniqueName="[DimProductCategory]" displayFolder="" count="2" memberValueDatatype="20" unbalanced="0"/>
    <cacheHierarchy uniqueName="[DimProductCategory].[ProductCategoryAlternateKey]" caption="ProductCategoryAlternateKey" attribute="1" defaultMemberUniqueName="[DimProductCategory].[ProductCategoryAlternateKey].[All]" allUniqueName="[DimProductCategory].[ProductCategoryAlternateKey].[All]" dimensionUniqueName="[DimProductCategory]" displayFolder="" count="2" memberValueDatatype="20" unbalanced="0"/>
    <cacheHierarchy uniqueName="[DimProductCategory].[EnglishProductCategoryName]" caption="EnglishProductCategoryName" attribute="1" defaultMemberUniqueName="[DimProductCategory].[EnglishProductCategoryName].[All]" allUniqueName="[DimProductCategory].[EnglishProductCategoryName].[All]" dimensionUniqueName="[DimProductCategory]" displayFolder="" count="2" memberValueDatatype="130" unbalanced="0"/>
    <cacheHierarchy uniqueName="[DimProductCategory].[SpanishProductCategoryName]" caption="SpanishProductCategoryName" attribute="1" defaultMemberUniqueName="[DimProductCategory].[SpanishProductCategoryName].[All]" allUniqueName="[DimProductCategory].[SpanishProductCategoryName].[All]" dimensionUniqueName="[DimProductCategory]" displayFolder="" count="2" memberValueDatatype="130" unbalanced="0"/>
    <cacheHierarchy uniqueName="[DimProductCategory].[FrenchProductCategoryName]" caption="FrenchProductCategoryName" attribute="1" defaultMemberUniqueName="[DimProductCategory].[FrenchProductCategoryName].[All]" allUniqueName="[DimProductCategory].[FrenchProductCategoryName].[All]" dimensionUniqueName="[DimProductCategory]" displayFolder="" count="2" memberValueDatatype="130" unbalanced="0"/>
    <cacheHierarchy uniqueName="[DimProductSubCategory].[ProductSubcategoryKey]" caption="ProductSubcategoryKey" attribute="1" defaultMemberUniqueName="[DimProductSubCategory].[ProductSubcategoryKey].[All]" allUniqueName="[DimProductSubCategory].[ProductSubcategoryKey].[All]" dimensionUniqueName="[DimProductSubCategory]" displayFolder="" count="2" memberValueDatatype="20" unbalanced="0"/>
    <cacheHierarchy uniqueName="[DimProductSubCategory].[ProductSubcategoryAlternateKey]" caption="ProductSubcategoryAlternateKey" attribute="1" defaultMemberUniqueName="[DimProductSubCategory].[ProductSubcategoryAlternateKey].[All]" allUniqueName="[DimProductSubCategory].[ProductSubcategoryAlternateKey].[All]" dimensionUniqueName="[DimProductSubCategory]" displayFolder="" count="2" memberValueDatatype="20" unbalanced="0"/>
    <cacheHierarchy uniqueName="[DimProductSubCategory].[EnglishProductSubcategoryName]" caption="EnglishProductSubcategoryName" attribute="1" defaultMemberUniqueName="[DimProductSubCategory].[EnglishProductSubcategoryName].[All]" allUniqueName="[DimProductSubCategory].[EnglishProductSubcategoryName].[All]" dimensionUniqueName="[DimProductSubCategory]" displayFolder="" count="2" memberValueDatatype="130" unbalanced="0"/>
    <cacheHierarchy uniqueName="[DimProductSubCategory].[ProductCategoryKey]" caption="ProductCategoryKey" attribute="1" defaultMemberUniqueName="[DimProductSubCategory].[ProductCategoryKey].[All]" allUniqueName="[DimProductSubCategory].[ProductCategoryKey].[All]" dimensionUniqueName="[DimProductSubCategory]" displayFolder="" count="2" memberValueDatatype="20" unbalanced="0"/>
    <cacheHierarchy uniqueName="[FactInternetSales].[ProductKey]" caption="ProductKey" attribute="1" defaultMemberUniqueName="[FactInternetSales].[ProductKey].[All]" allUniqueName="[FactInternetSales].[ProductKey].[All]" dimensionUniqueName="[FactInternetSales]" displayFolder="" count="2" memberValueDatatype="20" unbalanced="0"/>
    <cacheHierarchy uniqueName="[FactInternetSales].[OrderDateKey]" caption="OrderDateKey" attribute="1" defaultMemberUniqueName="[FactInternetSales].[OrderDateKey].[All]" allUniqueName="[FactInternetSales].[OrderDateKey].[All]" dimensionUniqueName="[FactInternetSales]" displayFolder="" count="2" memberValueDatatype="20" unbalanced="0"/>
    <cacheHierarchy uniqueName="[FactInternetSales].[OrderQuantity]" caption="OrderQuantity" attribute="1" defaultMemberUniqueName="[FactInternetSales].[OrderQuantity].[All]" allUniqueName="[FactInternetSales].[OrderQuantity].[All]" dimensionUniqueName="[FactInternetSales]" displayFolder="" count="2" memberValueDatatype="20" unbalanced="0"/>
    <cacheHierarchy uniqueName="[FactInternetSales].[UnitPrice]" caption="UnitPrice" attribute="1" defaultMemberUniqueName="[FactInternetSales].[UnitPrice].[All]" allUniqueName="[FactInternetSales].[UnitPrice].[All]" dimensionUniqueName="[FactInternetSales]" displayFolder="" count="2" memberValueDatatype="5" unbalanced="0"/>
    <cacheHierarchy uniqueName="[FactInternetSales].[ExtendedAmount]" caption="ExtendedAmount" attribute="1" defaultMemberUniqueName="[FactInternetSales].[ExtendedAmount].[All]" allUniqueName="[FactInternetSales].[ExtendedAmount].[All]" dimensionUniqueName="[FactInternetSales]" displayFolder="" count="2" memberValueDatatype="5" unbalanced="0"/>
    <cacheHierarchy uniqueName="[FactInternetSales].[ProductStandardCost]" caption="ProductStandardCost" attribute="1" defaultMemberUniqueName="[FactInternetSales].[ProductStandardCost].[All]" allUniqueName="[FactInternetSales].[ProductStandardCost].[All]" dimensionUniqueName="[FactInternetSales]" displayFolder="" count="2" memberValueDatatype="5" unbalanced="0"/>
    <cacheHierarchy uniqueName="[FactInternetSales].[TotalProductCost]" caption="TotalProductCost" attribute="1" defaultMemberUniqueName="[FactInternetSales].[TotalProductCost].[All]" allUniqueName="[FactInternetSales].[TotalProductCost].[All]" dimensionUniqueName="[FactInternetSales]" displayFolder="" count="2" memberValueDatatype="5" unbalanced="0"/>
    <cacheHierarchy uniqueName="[FactInternetSales].[SalesAmount]" caption="SalesAmount" attribute="1" defaultMemberUniqueName="[FactInternetSales].[SalesAmount].[All]" allUniqueName="[FactInternetSales].[SalesAmount].[All]" dimensionUniqueName="[FactInternetSales]" displayFolder="" count="2" memberValueDatatype="5" unbalanced="0"/>
    <cacheHierarchy uniqueName="[Measures]" caption="Measures" attribute="1" keyAttribute="1" defaultMemberUniqueName="[Measures].[__XL_Count of Models]" dimensionUniqueName="[Measures]" displayFolder="" measures="1" count="1" memberValueDatatype="130" unbalanced="0"/>
    <cacheHierarchy uniqueName="[ProductMaster].[ProductKey]" caption="ProductKey" attribute="1" defaultMemberUniqueName="[ProductMaster].[ProductKey].[All]" allUniqueName="[ProductMaster].[ProductKey].[All]" dimensionUniqueName="[ProductMaster]" displayFolder="" count="2" memberValueDatatype="20" unbalanced="0"/>
    <cacheHierarchy uniqueName="[ProductMaster].[ProductSubcategoryKey]" caption="ProductSubcategoryKey" attribute="1" defaultMemberUniqueName="[ProductMaster].[ProductSubcategoryKey].[All]" allUniqueName="[ProductMaster].[ProductSubcategoryKey].[All]" dimensionUniqueName="[ProductMaster]" displayFolder="" count="2" memberValueDatatype="20" unbalanced="0"/>
    <cacheHierarchy uniqueName="[ProductMaster].[EnglishProductName]" caption="EnglishProductName" attribute="1" defaultMemberUniqueName="[ProductMaster].[EnglishProductName].[All]" allUniqueName="[ProductMaster].[EnglishProductName].[All]" dimensionUniqueName="[ProductMaster]" displayFolder="" count="2" memberValueDatatype="130" unbalanced="0"/>
    <cacheHierarchy uniqueName="[ProductMaster].[StandardCost]" caption="StandardCost" attribute="1" defaultMemberUniqueName="[ProductMaster].[StandardCost].[All]" allUniqueName="[ProductMaster].[StandardCost].[All]" dimensionUniqueName="[ProductMaster]" displayFolder="" count="2" memberValueDatatype="5" unbalanced="0"/>
    <cacheHierarchy uniqueName="[ProductMaster].[FinishedGoodsFlag]" caption="FinishedGoodsFlag" attribute="1" defaultMemberUniqueName="[ProductMaster].[FinishedGoodsFlag].[All]" allUniqueName="[ProductMaster].[FinishedGoodsFlag].[All]" dimensionUniqueName="[ProductMaster]" displayFolder="" count="2" memberValueDatatype="11" unbalanced="0"/>
    <cacheHierarchy uniqueName="[ProductMaster].[Color]" caption="Color" attribute="1" defaultMemberUniqueName="[ProductMaster].[Color].[All]" allUniqueName="[ProductMaster].[Color].[All]" dimensionUniqueName="[ProductMaster]" displayFolder="" count="2" memberValueDatatype="130" unbalanced="0"/>
    <cacheHierarchy uniqueName="[ProductMaster].[SafetyStockLevel]" caption="SafetyStockLevel" attribute="1" defaultMemberUniqueName="[ProductMaster].[SafetyStockLevel].[All]" allUniqueName="[ProductMaster].[SafetyStockLevel].[All]" dimensionUniqueName="[ProductMaster]" displayFolder="" count="2" memberValueDatatype="20" unbalanced="0"/>
    <cacheHierarchy uniqueName="[ProductMaster].[ReorderPoint]" caption="ReorderPoint" attribute="1" defaultMemberUniqueName="[ProductMaster].[ReorderPoint].[All]" allUniqueName="[ProductMaster].[ReorderPoint].[All]" dimensionUniqueName="[ProductMaster]" displayFolder="" count="2" memberValueDatatype="20" unbalanced="0"/>
    <cacheHierarchy uniqueName="[ProductMaster].[ListPrice]" caption="ListPrice" attribute="1" defaultMemberUniqueName="[ProductMaster].[ListPrice].[All]" allUniqueName="[ProductMaster].[ListPrice].[All]" dimensionUniqueName="[ProductMaster]" displayFolder="" count="2" memberValueDatatype="5" unbalanced="0"/>
    <cacheHierarchy uniqueName="[ProductMaster].[Size]" caption="Size" attribute="1" defaultMemberUniqueName="[ProductMaster].[Size].[All]" allUniqueName="[ProductMaster].[Size].[All]" dimensionUniqueName="[ProductMaster]" displayFolder="" count="2" memberValueDatatype="130" unbalanced="0"/>
    <cacheHierarchy uniqueName="[ProductMaster].[SizeRange]" caption="SizeRange" attribute="1" defaultMemberUniqueName="[ProductMaster].[SizeRange].[All]" allUniqueName="[ProductMaster].[SizeRange].[All]" dimensionUniqueName="[ProductMaster]" displayFolder="" count="2" memberValueDatatype="130" unbalanced="0"/>
    <cacheHierarchy uniqueName="[ProductMaster].[Product Hierarchy]" caption="Product Hierarchy" defaultMemberUniqueName="[ProductMaster].[Product Hierarchy].[All]" allUniqueName="[ProductMaster].[Product Hierarchy].[All]" dimensionUniqueName="[ProductMaster]" displayFolder="" count="4" unbalanced="0"/>
    <cacheHierarchy uniqueName="[ProductMaster].[Weight]" caption="Weight" attribute="1" defaultMemberUniqueName="[ProductMaster].[Weight].[All]" allUniqueName="[ProductMaster].[Weight].[All]" dimensionUniqueName="[ProductMaster]" displayFolder="" count="2" memberValueDatatype="5" unbalanced="0"/>
    <cacheHierarchy uniqueName="[ProductMaster].[DaysToManufacture]" caption="DaysToManufacture" attribute="1" defaultMemberUniqueName="[ProductMaster].[DaysToManufacture].[All]" allUniqueName="[ProductMaster].[DaysToManufacture].[All]" dimensionUniqueName="[ProductMaster]" displayFolder="" count="2" memberValueDatatype="20" unbalanced="0"/>
    <cacheHierarchy uniqueName="[ProductMaster].[ProductLine]" caption="ProductLine" attribute="1" defaultMemberUniqueName="[ProductMaster].[ProductLine].[All]" allUniqueName="[ProductMaster].[ProductLine].[All]" dimensionUniqueName="[ProductMaster]" displayFolder="" count="2" memberValueDatatype="130" unbalanced="0"/>
    <cacheHierarchy uniqueName="[ProductMaster].[DealerPrice]" caption="DealerPrice" attribute="1" defaultMemberUniqueName="[ProductMaster].[DealerPrice].[All]" allUniqueName="[ProductMaster].[DealerPrice].[All]" dimensionUniqueName="[ProductMaster]" displayFolder="" count="2" memberValueDatatype="5" unbalanced="0"/>
    <cacheHierarchy uniqueName="[ProductMaster].[Class]" caption="Class" attribute="1" defaultMemberUniqueName="[ProductMaster].[Class].[All]" allUniqueName="[ProductMaster].[Class].[All]" dimensionUniqueName="[ProductMaster]" displayFolder="" count="2" memberValueDatatype="130" unbalanced="0"/>
    <cacheHierarchy uniqueName="[ProductMaster].[Style]" caption="Style" attribute="1" defaultMemberUniqueName="[ProductMaster].[Style].[All]" allUniqueName="[ProductMaster].[Style].[All]" dimensionUniqueName="[ProductMaster]" displayFolder="" count="2" memberValueDatatype="130" unbalanced="0"/>
    <cacheHierarchy uniqueName="[ProductMaster].[ModelName]" caption="ModelName" attribute="1" defaultMemberUniqueName="[ProductMaster].[ModelName].[All]" allUniqueName="[ProductMaster].[ModelName].[All]" dimensionUniqueName="[ProductMaster]" displayFolder="" count="2" memberValueDatatype="130" unbalanced="0"/>
    <cacheHierarchy uniqueName="[ProductMaster].[StartDate]" caption="StartDate" attribute="1" time="1" defaultMemberUniqueName="[ProductMaster].[StartDate].[All]" allUniqueName="[ProductMaster].[StartDate].[All]" dimensionUniqueName="[ProductMaster]" displayFolder="" count="2" memberValueDatatype="7" unbalanced="0"/>
    <cacheHierarchy uniqueName="[ProductMaster].[EndDate]" caption="EndDate" attribute="1" time="1" defaultMemberUniqueName="[ProductMaster].[EndDate].[All]" allUniqueName="[ProductMaster].[EndDate].[All]" dimensionUniqueName="[ProductMaster]" displayFolder="" count="2" memberValueDatatype="7" unbalanced="0"/>
    <cacheHierarchy uniqueName="[ProductMaster].[Status]" caption="Status" attribute="1" defaultMemberUniqueName="[ProductMaster].[Status].[All]" allUniqueName="[ProductMaster].[Status].[All]" dimensionUniqueName="[ProductMaster]" displayFolder="" count="2" memberValueDatatype="130" unbalanced="0"/>
    <cacheHierarchy uniqueName="[ProductMaster].[EnglishProductSubcategoryName]" caption="EnglishProductSubcategoryName" attribute="1" defaultMemberUniqueName="[ProductMaster].[EnglishProductSubcategoryName].[All]" allUniqueName="[ProductMaster].[EnglishProductSubcategoryName].[All]" dimensionUniqueName="[ProductMaster]" displayFolder="" count="2" memberValueDatatype="130" unbalanced="0"/>
    <cacheHierarchy uniqueName="[ProductMaster].[EnglishProductCategoryName]" caption="EnglishProductCategoryName" attribute="1" defaultMemberUniqueName="[ProductMaster].[EnglishProductCategoryName].[All]" allUniqueName="[ProductMaster].[EnglishProductCategoryName].[All]" dimensionUniqueName="[ProductMaster]" displayFolder="" count="2" memberValueDatatype="130" unbalanced="0"/>
    <cacheHierarchy uniqueName="[tbl_PeriodSelection].[Period Selection]" caption="Period Selection" attribute="1" defaultMemberUniqueName="[tbl_PeriodSelection].[Period Selection].[All]" allUniqueName="[tbl_PeriodSelection].[Period Selection].[All]" dimensionUniqueName="[tbl_PeriodSelection]" displayFolder="" count="2" memberValueDatatype="130" unbalanced="0"/>
    <cacheHierarchy uniqueName="[Measures].[PeriodSelection]" caption="PeriodSelection" measure="1" displayFolder="" measureGroup="tbl_PeriodSelection" count="0"/>
    <cacheHierarchy uniqueName="[Measures].[Sales]" caption="Sales" measure="1" displayFolder="" measureGroup="FactInternetSales" count="0"/>
    <cacheHierarchy uniqueName="[Measures].[Sales Product Quantiy]" caption="Sales Product Quantiy" measure="1" displayFolder="" measureGroup="FactInternetSales" count="0"/>
    <cacheHierarchy uniqueName="[Measures].[Average Product Price]" caption="Average Product Price" measure="1" displayFolder="" measureGroup="FactInternetSales" count="0"/>
    <cacheHierarchy uniqueName="[Measures].[ProductHierarchy]" caption="ProductHierarchy" measure="1" displayFolder="" measureGroup="ProductMaster" count="0"/>
    <cacheHierarchy uniqueName="[Measures].[_Count DimDate]" caption="_Count DimDate" measure="1" displayFolder="" measureGroup="DimDate" count="0" hidden="1"/>
    <cacheHierarchy uniqueName="[Measures].[_Count DimProduct]" caption="_Count DimProduct" measure="1" displayFolder="" measureGroup="DimProduct" count="0" hidden="1"/>
    <cacheHierarchy uniqueName="[Measures].[_Count DimProductCategory]" caption="_Count DimProductCategory" measure="1" displayFolder="" measureGroup="DimProductCategory" count="0" hidden="1"/>
    <cacheHierarchy uniqueName="[Measures].[_Count DimProductSubCategory]" caption="_Count DimProductSubCategory" measure="1" displayFolder="" measureGroup="DimProductSubCategory" count="0" hidden="1"/>
    <cacheHierarchy uniqueName="[Measures].[_Count FactInternetSales]" caption="_Count FactInternetSales" measure="1" displayFolder="" measureGroup="FactInternetSales" count="0" hidden="1"/>
    <cacheHierarchy uniqueName="[Measures].[_Count ProductMaster]" caption="_Count ProductMaster" measure="1" displayFolder="" measureGroup="ProductMaster" count="0" hidden="1"/>
    <cacheHierarchy uniqueName="[Measures].[_Count tbl_PeriodSelection]" caption="_Count tbl_PeriodSelection" measure="1" displayFolder="" measureGroup="tbl_PeriodSelection" count="0" hidden="1"/>
    <cacheHierarchy uniqueName="[Measures].[__XL_Count of Models]" caption="__XL_Count of Models" measure="1" displayFolder="" count="0" hidden="1"/>
    <cacheHierarchy uniqueName="[PeriodSet]" caption="PeriodSet" set="1" displayFolder="" count="0" unbalanced="0" unbalancedGroup="0">
      <extLst>
        <ext xmlns:x14="http://schemas.microsoft.com/office/spreadsheetml/2009/9/main" uri="{8CF416AD-EC4C-4aba-99F5-12A058AE0983}">
          <x14:cacheHierarchy flattenHierarchies="0"/>
        </ext>
      </extLst>
    </cacheHierarchy>
    <cacheHierarchy uniqueName="[Products Sets]" caption="Products Sets" set="1" parentSet="88" count="0" unbalanced="0" unbalancedGroup="0">
      <extLst>
        <ext xmlns:x14="http://schemas.microsoft.com/office/spreadsheetml/2009/9/main" uri="{8CF416AD-EC4C-4aba-99F5-12A058AE0983}">
          <x14:cacheHierarchy flattenHierarchies="0">
            <x14:setLevels count="3">
              <x14:setLevel hierarchy="88"/>
              <x14:setLevel hierarchy="88"/>
              <x14:setLevel hierarchy="88"/>
            </x14:setLevels>
          </x14:cacheHierarchy>
        </ext>
      </extLst>
    </cacheHierarchy>
  </cacheHierarchies>
  <kpis count="0"/>
  <calculatedMembers count="2">
    <calculatedMember name="[PeriodSet]" mdx="IIF([Measures].[PeriodSelection]=&quot;Month&quot;, [DimDate].[Quarter Month].[Year Month],  [DimDate].[Quarter Month].[Year Quarter])" set="1">
      <extLst>
        <ext xmlns:x14="http://schemas.microsoft.com/office/spreadsheetml/2009/9/main" uri="{0C70D0D5-359C-4a49-802D-23BBF952B5CE}">
          <x14:calculatedMember flattenHierarchies="0" dynamicSet="1"/>
        </ext>
      </extLst>
    </calculatedMember>
    <calculatedMember name="[Products Sets]" mdx="IIF([Measures].[ProductHierarchy]=3, [ProductMaster].[Product Hierarchy].[EnglishProductName],  IIF([Measures].[ProductHierarchy]=2, [ProductMaster].[Product Hierarchy].[EnglishProductSubcategoryName],  [ProductMaster].[Product Hierarchy].[EnglishProductCategoryName]))" set="1">
      <extLst>
        <ext xmlns:x14="http://schemas.microsoft.com/office/spreadsheetml/2009/9/main" uri="{0C70D0D5-359C-4a49-802D-23BBF952B5CE}">
          <x14:calculatedMember flattenHierarchies="0" dynamicSet="1"/>
        </ext>
      </extLst>
    </calculatedMember>
  </calculatedMembers>
  <extLst>
    <ext xmlns:x14="http://schemas.microsoft.com/office/spreadsheetml/2009/9/main" uri="{725AE2AE-9491-48be-B2B4-4EB974FC3084}">
      <x14:pivotCacheDefinition pivotCacheId="182"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PivotTable3" cacheId="1" applyNumberFormats="0" applyBorderFormats="0" applyFontFormats="0" applyPatternFormats="0" applyAlignmentFormats="0" applyWidthHeightFormats="1" dataCaption="Values" tag="d661cf3f-f40c-40c3-bb7e-39e63abc4ca5" updatedVersion="5" minRefreshableVersion="5" itemPrintTitles="1" createdVersion="5" indent="0" outline="1" outlineData="1" multipleFieldFilters="0" chartFormat="4" rowHeaderCaption="Period">
  <location ref="P8:Q13" firstHeaderRow="1" firstDataRow="1" firstDataCol="1"/>
  <pivotFields count="6">
    <pivotField allDrilled="1" showAll="0" dataSourceSort="1" defaultAttributeDrillState="1"/>
    <pivotField dataField="1" showAll="0"/>
    <pivotField allDrilled="1" showAll="0" dataSourceSort="1" defaultAttributeDrillState="1">
      <items count="1">
        <item t="default"/>
      </items>
    </pivotField>
    <pivotField allDrilled="1" showAll="0" dataSourceSort="1" defaultAttributeDrillState="1"/>
    <pivotField axis="axisRow" allDrilled="1" showAll="0" hideNewItems="1" dataSourceSort="1">
      <items count="6">
        <item c="1" x="0"/>
        <item c="1" x="1"/>
        <item c="1" x="2"/>
        <item c="1" x="3"/>
        <item c="1" x="4"/>
        <item t="default"/>
      </items>
    </pivotField>
    <pivotField axis="axisRow" showAll="0" hideNewItems="1" dataSourceSort="1">
      <items count="1">
        <item t="default"/>
      </items>
    </pivotField>
  </pivotFields>
  <rowFields count="1">
    <field x="4"/>
  </rowFields>
  <rowItems count="5">
    <i>
      <x/>
    </i>
    <i>
      <x v="1"/>
    </i>
    <i>
      <x v="2"/>
    </i>
    <i>
      <x v="3"/>
    </i>
    <i>
      <x v="4"/>
    </i>
  </rowItems>
  <colItems count="1">
    <i/>
  </colItems>
  <dataFields count="1">
    <dataField fld="1" subtotal="count" baseField="0" baseItem="0"/>
  </dataFields>
  <formats count="3">
    <format dxfId="2">
      <pivotArea type="all" dataOnly="0" outline="0" fieldPosition="0"/>
    </format>
    <format dxfId="1">
      <pivotArea outline="0" collapsedLevelsAreSubtotals="1" fieldPosition="0"/>
    </format>
    <format dxfId="0">
      <pivotArea dataOnly="0" labelOnly="1" outline="0" axis="axisValues" fieldPosition="0"/>
    </format>
  </formats>
  <chartFormats count="1">
    <chartFormat chart="2" format="0" series="1">
      <pivotArea type="data" outline="0" fieldPosition="0">
        <references count="1">
          <reference field="4294967294" count="1" selected="0">
            <x v="0"/>
          </reference>
        </references>
      </pivotArea>
    </chartFormat>
  </chartFormats>
  <pivotHierarchies count="11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DimProductCategory].[EnglishProductCategoryName].&amp;[Accessories]"/>
      </members>
    </pivotHierarchy>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bl_PeriodSelection].[Period Selection].&amp;[Quarter]"/>
      </members>
    </pivotHierarchy>
    <pivotHierarchy dragToRow="0" dragToCol="0" dragToPage="0" dragToData="1"/>
    <pivotHierarchy dragToRow="0" dragToCol="0" dragToPage="0" dragToData="1" caption="Sales"/>
    <pivotHierarchy dragToRow="0" dragToCol="0" dragToPage="0" dragToData="1"/>
    <pivotHierarchy dragToRow="0" dragToCol="0" dragToPage="0" dragToData="1" caption="Average Product Pric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pivotHierarchy/>
  </pivotHierarchies>
  <pivotTableStyleInfo name="PivotStyleMedium11 2" showRowHeaders="1" showColHeaders="1" showRowStripes="0" showColStripes="0" showLastColumn="1"/>
  <filters count="1">
    <filter fld="2" type="dateBetween" evalOrder="-1" id="5" name="[DimDate].[FullDateAlternateKey]">
      <autoFilter ref="A1">
        <filterColumn colId="0">
          <customFilters and="1">
            <customFilter operator="greaterThanOrEqual" val="36892"/>
            <customFilter operator="lessThanOrEqual" val="38352"/>
          </customFilters>
        </filterColumn>
      </autoFilter>
      <extLst>
        <ext xmlns:x15="http://schemas.microsoft.com/office/spreadsheetml/2010/11/main" uri="{0605FD5F-26C8-4aeb-8148-2DB25E43C511}">
          <x15:pivotFilter useWholeDay="1"/>
        </ext>
      </extLst>
    </filter>
  </filters>
  <rowHierarchiesUsage count="1">
    <rowHierarchyUsage hierarchyUsage="115"/>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imDate]"/>
        <x15:activeTabTopLevelEntity name="[tbl_PeriodSelection]"/>
        <x15:activeTabTopLevelEntity name="[FactInternetSales]"/>
        <x15:activeTabTopLevelEntity name="[DimProductCategory]"/>
        <x15:activeTabTopLevelEntity name="[DimProductSubCategory]"/>
      </x15:pivotTableUISettings>
    </ext>
  </extLst>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Values" tag="9d4f48e0-f059-49aa-a01d-3388c264c736" updatedVersion="5" minRefreshableVersion="5" itemPrintTitles="1" createdVersion="5" indent="0" outline="1" outlineData="1" multipleFieldFilters="0" chartFormat="7" rowHeaderCaption="Period">
  <location ref="L8:N13" firstHeaderRow="0" firstDataRow="1" firstDataCol="1"/>
  <pivotFields count="7">
    <pivotField allDrilled="1" showAll="0" dataSourceSort="1" defaultAttributeDrillState="1"/>
    <pivotField dataField="1" showAll="0"/>
    <pivotField dataField="1" showAll="0"/>
    <pivotField allDrilled="1" showAll="0" dataSourceSort="1" defaultAttributeDrillState="1">
      <items count="1">
        <item t="default"/>
      </items>
    </pivotField>
    <pivotField allDrilled="1" showAll="0" dataSourceSort="1" defaultAttributeDrillState="1"/>
    <pivotField axis="axisRow" allDrilled="1" showAll="0" hideNewItems="1" dataSourceSort="1">
      <items count="6">
        <item c="1" x="0"/>
        <item c="1" x="1"/>
        <item c="1" x="2"/>
        <item c="1" x="3"/>
        <item c="1" x="4"/>
        <item t="default"/>
      </items>
    </pivotField>
    <pivotField axis="axisRow" showAll="0" hideNewItems="1" dataSourceSort="1">
      <items count="1">
        <item t="default"/>
      </items>
    </pivotField>
  </pivotFields>
  <rowFields count="1">
    <field x="5"/>
  </rowFields>
  <rowItems count="5">
    <i>
      <x/>
    </i>
    <i>
      <x v="1"/>
    </i>
    <i>
      <x v="2"/>
    </i>
    <i>
      <x v="3"/>
    </i>
    <i>
      <x v="4"/>
    </i>
  </rowItems>
  <colFields count="1">
    <field x="-2"/>
  </colFields>
  <colItems count="2">
    <i>
      <x/>
    </i>
    <i i="1">
      <x v="1"/>
    </i>
  </colItems>
  <dataFields count="2">
    <dataField fld="1" subtotal="count" baseField="0" baseItem="0"/>
    <dataField name="Average Price" fld="2" subtotal="count" baseField="0" baseItem="0"/>
  </dataFields>
  <formats count="3">
    <format dxfId="5">
      <pivotArea type="all" dataOnly="0" outline="0" fieldPosition="0"/>
    </format>
    <format dxfId="4">
      <pivotArea outline="0" collapsedLevelsAreSubtotals="1" fieldPosition="0"/>
    </format>
    <format dxfId="3">
      <pivotArea dataOnly="0" labelOnly="1" outline="0" axis="axisValues" fieldPosition="0"/>
    </format>
  </formats>
  <chartFormats count="2">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s>
  <pivotHierarchies count="11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DimProductCategory].[EnglishProductCategoryName].&amp;[Accessories]"/>
      </members>
    </pivotHierarchy>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bl_PeriodSelection].[Period Selection].&amp;[Quarter]"/>
      </members>
    </pivotHierarchy>
    <pivotHierarchy dragToRow="0" dragToCol="0" dragToPage="0" dragToData="1"/>
    <pivotHierarchy dragToRow="0" dragToCol="0" dragToPage="0" dragToData="1" caption="Sales"/>
    <pivotHierarchy dragToRow="0" dragToCol="0" dragToPage="0" dragToData="1"/>
    <pivotHierarchy dragToRow="0" dragToCol="0" dragToPage="0" dragToData="1" caption="Average Pric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pivotHierarchy/>
  </pivotHierarchies>
  <pivotTableStyleInfo name="PivotStyleMedium11 2" showRowHeaders="1" showColHeaders="1" showRowStripes="0" showColStripes="0" showLastColumn="1"/>
  <filters count="1">
    <filter fld="3" type="dateBetween" evalOrder="-1" id="34" name="[DimDate].[FullDateAlternateKey]">
      <autoFilter ref="A1">
        <filterColumn colId="0">
          <customFilters and="1">
            <customFilter operator="greaterThanOrEqual" val="36892"/>
            <customFilter operator="lessThanOrEqual" val="38352"/>
          </customFilters>
        </filterColumn>
      </autoFilter>
      <extLst>
        <ext xmlns:x15="http://schemas.microsoft.com/office/spreadsheetml/2010/11/main" uri="{0605FD5F-26C8-4aeb-8148-2DB25E43C511}">
          <x15:pivotFilter useWholeDay="1"/>
        </ext>
      </extLst>
    </filter>
  </filters>
  <rowHierarchiesUsage count="1">
    <rowHierarchyUsage hierarchyUsage="11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imDate]"/>
        <x15:activeTabTopLevelEntity name="[tbl_PeriodSelection]"/>
        <x15:activeTabTopLevelEntity name="[FactInternetSales]"/>
        <x15:activeTabTopLevelEntity name="[DimProductCategory]"/>
        <x15:activeTabTopLevelEntity name="[DimProductSubCategory]"/>
      </x15:pivotTableUISettings>
    </ext>
  </extLst>
</pivotTableDefinition>
</file>

<file path=xl/pivotTables/pivotTable3.xml><?xml version="1.0" encoding="utf-8"?>
<pivotTableDefinition xmlns="http://schemas.openxmlformats.org/spreadsheetml/2006/main" name="PivotTable1" cacheId="44" applyNumberFormats="0" applyBorderFormats="0" applyFontFormats="0" applyPatternFormats="0" applyAlignmentFormats="0" applyWidthHeightFormats="1" dataCaption="Values" tag="687ac525-5bb0-4fbd-af06-67e47767c7d4" updatedVersion="5" minRefreshableVersion="5" itemPrintTitles="1" createdVersion="5" indent="0" outline="1" outlineData="1" multipleFieldFilters="0" chartFormat="3">
  <location ref="AB9:AE47" firstHeaderRow="1" firstDataRow="2" firstDataCol="1"/>
  <pivotFields count="8">
    <pivotField dataField="1" showAll="0"/>
    <pivotField allDrilled="1" showAll="0" dataSourceSort="1" defaultAttributeDrillState="1">
      <items count="1">
        <item t="default"/>
      </items>
    </pivotField>
    <pivotField axis="axisRow" allDrilled="1" showAll="0" hideNewItems="1" dataSourceSort="1">
      <items count="14">
        <item c="1" x="0"/>
        <item c="1" x="1"/>
        <item c="1" x="2"/>
        <item c="1" x="3"/>
        <item c="1" x="4"/>
        <item c="1" x="5"/>
        <item c="1" x="6"/>
        <item c="1" x="7"/>
        <item c="1" x="8"/>
        <item c="1" x="9"/>
        <item c="1" x="10"/>
        <item c="1" x="11"/>
        <item c="1" x="12"/>
        <item t="default"/>
      </items>
    </pivotField>
    <pivotField axis="axisRow" showAll="0" hideNewItems="1" dataSourceSort="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t="default"/>
      </items>
    </pivotField>
    <pivotField axis="axisCol" allDrilled="1" showAll="0" hideNewItems="1" dataSourceSort="1">
      <items count="4">
        <item c="1" x="0"/>
        <item c="1" x="1"/>
        <item c="1" x="2"/>
        <item t="default"/>
      </items>
    </pivotField>
    <pivotField axis="axisCol" showAll="0" hideNewItems="1" dataSourceSort="1">
      <items count="15">
        <item c="1" x="0"/>
        <item c="1" x="1"/>
        <item c="1" x="2"/>
        <item c="1" x="3"/>
        <item c="1" x="4"/>
        <item c="1" x="5"/>
        <item c="1" x="6"/>
        <item c="1" x="7"/>
        <item x="8"/>
        <item x="9"/>
        <item x="10"/>
        <item x="11"/>
        <item x="12"/>
        <item x="13"/>
        <item t="default"/>
      </items>
    </pivotField>
    <pivotField axis="axisCol" showAll="0" hideNewItems="1" dataSourceSort="1">
      <items count="4">
        <item x="0"/>
        <item x="1"/>
        <item x="2"/>
        <item t="default"/>
      </items>
    </pivotField>
    <pivotField allDrilled="1" showAll="0" dataSourceSort="1" defaultAttributeDrillState="1"/>
  </pivotFields>
  <rowFields count="1">
    <field x="3"/>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rowItems>
  <colFields count="1">
    <field x="4"/>
  </colFields>
  <colItems count="3">
    <i>
      <x/>
    </i>
    <i>
      <x v="1"/>
    </i>
    <i>
      <x v="2"/>
    </i>
  </colItems>
  <dataFields count="1">
    <dataField fld="0" subtotal="count" baseField="0" baseItem="0"/>
  </dataFields>
  <chartFormats count="51">
    <chartFormat chart="0" format="20" series="1">
      <pivotArea type="data" outline="0" fieldPosition="0">
        <references count="1">
          <reference field="4294967294" count="1" selected="0">
            <x v="0"/>
          </reference>
        </references>
      </pivotArea>
    </chartFormat>
    <chartFormat chart="0" format="51" series="1">
      <pivotArea type="data" outline="0" fieldPosition="0">
        <references count="2">
          <reference field="4294967294" count="1" selected="0">
            <x v="0"/>
          </reference>
          <reference field="5" count="1" selected="0">
            <x v="9"/>
          </reference>
        </references>
      </pivotArea>
    </chartFormat>
    <chartFormat chart="0" format="52" series="1">
      <pivotArea type="data" outline="0" fieldPosition="0">
        <references count="2">
          <reference field="4294967294" count="1" selected="0">
            <x v="0"/>
          </reference>
          <reference field="5" count="1" selected="0">
            <x v="10"/>
          </reference>
        </references>
      </pivotArea>
    </chartFormat>
    <chartFormat chart="0" format="53" series="1">
      <pivotArea type="data" outline="0" fieldPosition="0">
        <references count="2">
          <reference field="4294967294" count="1" selected="0">
            <x v="0"/>
          </reference>
          <reference field="5" count="1" selected="0">
            <x v="11"/>
          </reference>
        </references>
      </pivotArea>
    </chartFormat>
    <chartFormat chart="0" format="54" series="1">
      <pivotArea type="data" outline="0" fieldPosition="0">
        <references count="2">
          <reference field="4294967294" count="1" selected="0">
            <x v="0"/>
          </reference>
          <reference field="5" count="1" selected="0">
            <x v="12"/>
          </reference>
        </references>
      </pivotArea>
    </chartFormat>
    <chartFormat chart="0" format="55" series="1">
      <pivotArea type="data" outline="0" fieldPosition="0">
        <references count="2">
          <reference field="4294967294" count="1" selected="0">
            <x v="0"/>
          </reference>
          <reference field="5" count="1" selected="0">
            <x v="13"/>
          </reference>
        </references>
      </pivotArea>
    </chartFormat>
    <chartFormat chart="0" format="56" series="1">
      <pivotArea type="data" outline="0" fieldPosition="0">
        <references count="2">
          <reference field="4294967294" count="1" selected="0">
            <x v="0"/>
          </reference>
          <reference field="5" count="1" selected="0">
            <x v="8"/>
          </reference>
        </references>
      </pivotArea>
    </chartFormat>
    <chartFormat chart="0" format="57" series="1">
      <pivotArea type="data" outline="0" fieldPosition="0">
        <references count="2">
          <reference field="4294967294" count="1" selected="0">
            <x v="0"/>
          </reference>
          <reference field="6" count="1" selected="0">
            <x v="1"/>
          </reference>
        </references>
      </pivotArea>
    </chartFormat>
    <chartFormat chart="0" format="58" series="1">
      <pivotArea type="data" outline="0" fieldPosition="0">
        <references count="2">
          <reference field="4294967294" count="1" selected="0">
            <x v="0"/>
          </reference>
          <reference field="6" count="1" selected="0">
            <x v="2"/>
          </reference>
        </references>
      </pivotArea>
    </chartFormat>
    <chartFormat chart="0" format="59" series="1">
      <pivotArea type="data" outline="0" fieldPosition="0">
        <references count="2">
          <reference field="4294967294" count="1" selected="0">
            <x v="0"/>
          </reference>
          <reference field="6" count="1" selected="0">
            <x v="0"/>
          </reference>
        </references>
      </pivotArea>
    </chartFormat>
    <chartFormat chart="0" format="60" series="1">
      <pivotArea type="data" outline="0" fieldPosition="0">
        <references count="2">
          <reference field="4294967294" count="1" selected="0">
            <x v="0"/>
          </reference>
          <reference field="3" count="1" selected="0">
            <x v="3"/>
          </reference>
        </references>
      </pivotArea>
    </chartFormat>
    <chartFormat chart="0" format="61" series="1">
      <pivotArea type="data" outline="0" fieldPosition="0">
        <references count="2">
          <reference field="4294967294" count="1" selected="0">
            <x v="0"/>
          </reference>
          <reference field="3" count="1" selected="0">
            <x v="4"/>
          </reference>
        </references>
      </pivotArea>
    </chartFormat>
    <chartFormat chart="0" format="62" series="1">
      <pivotArea type="data" outline="0" fieldPosition="0">
        <references count="2">
          <reference field="4294967294" count="1" selected="0">
            <x v="0"/>
          </reference>
          <reference field="3" count="1" selected="0">
            <x v="5"/>
          </reference>
        </references>
      </pivotArea>
    </chartFormat>
    <chartFormat chart="0" format="63" series="1">
      <pivotArea type="data" outline="0" fieldPosition="0">
        <references count="2">
          <reference field="4294967294" count="1" selected="0">
            <x v="0"/>
          </reference>
          <reference field="3" count="1" selected="0">
            <x v="6"/>
          </reference>
        </references>
      </pivotArea>
    </chartFormat>
    <chartFormat chart="0" format="64" series="1">
      <pivotArea type="data" outline="0" fieldPosition="0">
        <references count="2">
          <reference field="4294967294" count="1" selected="0">
            <x v="0"/>
          </reference>
          <reference field="3" count="1" selected="0">
            <x v="7"/>
          </reference>
        </references>
      </pivotArea>
    </chartFormat>
    <chartFormat chart="0" format="65" series="1">
      <pivotArea type="data" outline="0" fieldPosition="0">
        <references count="2">
          <reference field="4294967294" count="1" selected="0">
            <x v="0"/>
          </reference>
          <reference field="3" count="1" selected="0">
            <x v="8"/>
          </reference>
        </references>
      </pivotArea>
    </chartFormat>
    <chartFormat chart="0" format="66" series="1">
      <pivotArea type="data" outline="0" fieldPosition="0">
        <references count="2">
          <reference field="4294967294" count="1" selected="0">
            <x v="0"/>
          </reference>
          <reference field="3" count="1" selected="0">
            <x v="9"/>
          </reference>
        </references>
      </pivotArea>
    </chartFormat>
    <chartFormat chart="0" format="67" series="1">
      <pivotArea type="data" outline="0" fieldPosition="0">
        <references count="2">
          <reference field="4294967294" count="1" selected="0">
            <x v="0"/>
          </reference>
          <reference field="3" count="1" selected="0">
            <x v="10"/>
          </reference>
        </references>
      </pivotArea>
    </chartFormat>
    <chartFormat chart="0" format="68" series="1">
      <pivotArea type="data" outline="0" fieldPosition="0">
        <references count="2">
          <reference field="4294967294" count="1" selected="0">
            <x v="0"/>
          </reference>
          <reference field="3" count="1" selected="0">
            <x v="11"/>
          </reference>
        </references>
      </pivotArea>
    </chartFormat>
    <chartFormat chart="0" format="69" series="1">
      <pivotArea type="data" outline="0" fieldPosition="0">
        <references count="2">
          <reference field="4294967294" count="1" selected="0">
            <x v="0"/>
          </reference>
          <reference field="3" count="1" selected="0">
            <x v="12"/>
          </reference>
        </references>
      </pivotArea>
    </chartFormat>
    <chartFormat chart="0" format="70" series="1">
      <pivotArea type="data" outline="0" fieldPosition="0">
        <references count="2">
          <reference field="4294967294" count="1" selected="0">
            <x v="0"/>
          </reference>
          <reference field="3" count="1" selected="0">
            <x v="13"/>
          </reference>
        </references>
      </pivotArea>
    </chartFormat>
    <chartFormat chart="0" format="71" series="1">
      <pivotArea type="data" outline="0" fieldPosition="0">
        <references count="2">
          <reference field="4294967294" count="1" selected="0">
            <x v="0"/>
          </reference>
          <reference field="3" count="1" selected="0">
            <x v="14"/>
          </reference>
        </references>
      </pivotArea>
    </chartFormat>
    <chartFormat chart="0" format="72" series="1">
      <pivotArea type="data" outline="0" fieldPosition="0">
        <references count="2">
          <reference field="4294967294" count="1" selected="0">
            <x v="0"/>
          </reference>
          <reference field="3" count="1" selected="0">
            <x v="15"/>
          </reference>
        </references>
      </pivotArea>
    </chartFormat>
    <chartFormat chart="0" format="73" series="1">
      <pivotArea type="data" outline="0" fieldPosition="0">
        <references count="2">
          <reference field="4294967294" count="1" selected="0">
            <x v="0"/>
          </reference>
          <reference field="3" count="1" selected="0">
            <x v="16"/>
          </reference>
        </references>
      </pivotArea>
    </chartFormat>
    <chartFormat chart="0" format="74" series="1">
      <pivotArea type="data" outline="0" fieldPosition="0">
        <references count="2">
          <reference field="4294967294" count="1" selected="0">
            <x v="0"/>
          </reference>
          <reference field="3" count="1" selected="0">
            <x v="17"/>
          </reference>
        </references>
      </pivotArea>
    </chartFormat>
    <chartFormat chart="0" format="75" series="1">
      <pivotArea type="data" outline="0" fieldPosition="0">
        <references count="2">
          <reference field="4294967294" count="1" selected="0">
            <x v="0"/>
          </reference>
          <reference field="3" count="1" selected="0">
            <x v="18"/>
          </reference>
        </references>
      </pivotArea>
    </chartFormat>
    <chartFormat chart="0" format="76" series="1">
      <pivotArea type="data" outline="0" fieldPosition="0">
        <references count="2">
          <reference field="4294967294" count="1" selected="0">
            <x v="0"/>
          </reference>
          <reference field="3" count="1" selected="0">
            <x v="19"/>
          </reference>
        </references>
      </pivotArea>
    </chartFormat>
    <chartFormat chart="0" format="77" series="1">
      <pivotArea type="data" outline="0" fieldPosition="0">
        <references count="2">
          <reference field="4294967294" count="1" selected="0">
            <x v="0"/>
          </reference>
          <reference field="3" count="1" selected="0">
            <x v="20"/>
          </reference>
        </references>
      </pivotArea>
    </chartFormat>
    <chartFormat chart="0" format="78" series="1">
      <pivotArea type="data" outline="0" fieldPosition="0">
        <references count="2">
          <reference field="4294967294" count="1" selected="0">
            <x v="0"/>
          </reference>
          <reference field="3" count="1" selected="0">
            <x v="21"/>
          </reference>
        </references>
      </pivotArea>
    </chartFormat>
    <chartFormat chart="0" format="79" series="1">
      <pivotArea type="data" outline="0" fieldPosition="0">
        <references count="2">
          <reference field="4294967294" count="1" selected="0">
            <x v="0"/>
          </reference>
          <reference field="3" count="1" selected="0">
            <x v="22"/>
          </reference>
        </references>
      </pivotArea>
    </chartFormat>
    <chartFormat chart="0" format="80" series="1">
      <pivotArea type="data" outline="0" fieldPosition="0">
        <references count="2">
          <reference field="4294967294" count="1" selected="0">
            <x v="0"/>
          </reference>
          <reference field="3" count="1" selected="0">
            <x v="23"/>
          </reference>
        </references>
      </pivotArea>
    </chartFormat>
    <chartFormat chart="0" format="81" series="1">
      <pivotArea type="data" outline="0" fieldPosition="0">
        <references count="2">
          <reference field="4294967294" count="1" selected="0">
            <x v="0"/>
          </reference>
          <reference field="3" count="1" selected="0">
            <x v="24"/>
          </reference>
        </references>
      </pivotArea>
    </chartFormat>
    <chartFormat chart="0" format="82" series="1">
      <pivotArea type="data" outline="0" fieldPosition="0">
        <references count="2">
          <reference field="4294967294" count="1" selected="0">
            <x v="0"/>
          </reference>
          <reference field="3" count="1" selected="0">
            <x v="25"/>
          </reference>
        </references>
      </pivotArea>
    </chartFormat>
    <chartFormat chart="0" format="83" series="1">
      <pivotArea type="data" outline="0" fieldPosition="0">
        <references count="2">
          <reference field="4294967294" count="1" selected="0">
            <x v="0"/>
          </reference>
          <reference field="3" count="1" selected="0">
            <x v="26"/>
          </reference>
        </references>
      </pivotArea>
    </chartFormat>
    <chartFormat chart="0" format="84" series="1">
      <pivotArea type="data" outline="0" fieldPosition="0">
        <references count="2">
          <reference field="4294967294" count="1" selected="0">
            <x v="0"/>
          </reference>
          <reference field="3" count="1" selected="0">
            <x v="27"/>
          </reference>
        </references>
      </pivotArea>
    </chartFormat>
    <chartFormat chart="0" format="85" series="1">
      <pivotArea type="data" outline="0" fieldPosition="0">
        <references count="2">
          <reference field="4294967294" count="1" selected="0">
            <x v="0"/>
          </reference>
          <reference field="3" count="1" selected="0">
            <x v="28"/>
          </reference>
        </references>
      </pivotArea>
    </chartFormat>
    <chartFormat chart="0" format="86" series="1">
      <pivotArea type="data" outline="0" fieldPosition="0">
        <references count="2">
          <reference field="4294967294" count="1" selected="0">
            <x v="0"/>
          </reference>
          <reference field="3" count="1" selected="0">
            <x v="29"/>
          </reference>
        </references>
      </pivotArea>
    </chartFormat>
    <chartFormat chart="0" format="87" series="1">
      <pivotArea type="data" outline="0" fieldPosition="0">
        <references count="2">
          <reference field="4294967294" count="1" selected="0">
            <x v="0"/>
          </reference>
          <reference field="3" count="1" selected="0">
            <x v="30"/>
          </reference>
        </references>
      </pivotArea>
    </chartFormat>
    <chartFormat chart="0" format="88" series="1">
      <pivotArea type="data" outline="0" fieldPosition="0">
        <references count="2">
          <reference field="4294967294" count="1" selected="0">
            <x v="0"/>
          </reference>
          <reference field="3" count="1" selected="0">
            <x v="31"/>
          </reference>
        </references>
      </pivotArea>
    </chartFormat>
    <chartFormat chart="0" format="89" series="1">
      <pivotArea type="data" outline="0" fieldPosition="0">
        <references count="2">
          <reference field="4294967294" count="1" selected="0">
            <x v="0"/>
          </reference>
          <reference field="3" count="1" selected="0">
            <x v="32"/>
          </reference>
        </references>
      </pivotArea>
    </chartFormat>
    <chartFormat chart="0" format="90" series="1">
      <pivotArea type="data" outline="0" fieldPosition="0">
        <references count="2">
          <reference field="4294967294" count="1" selected="0">
            <x v="0"/>
          </reference>
          <reference field="3" count="1" selected="0">
            <x v="33"/>
          </reference>
        </references>
      </pivotArea>
    </chartFormat>
    <chartFormat chart="0" format="91" series="1">
      <pivotArea type="data" outline="0" fieldPosition="0">
        <references count="2">
          <reference field="4294967294" count="1" selected="0">
            <x v="0"/>
          </reference>
          <reference field="3" count="1" selected="0">
            <x v="34"/>
          </reference>
        </references>
      </pivotArea>
    </chartFormat>
    <chartFormat chart="0" format="92" series="1">
      <pivotArea type="data" outline="0" fieldPosition="0">
        <references count="2">
          <reference field="4294967294" count="1" selected="0">
            <x v="0"/>
          </reference>
          <reference field="3" count="1" selected="0">
            <x v="35"/>
          </reference>
        </references>
      </pivotArea>
    </chartFormat>
    <chartFormat chart="0" format="93" series="1">
      <pivotArea type="data" outline="0" fieldPosition="0">
        <references count="2">
          <reference field="4294967294" count="1" selected="0">
            <x v="0"/>
          </reference>
          <reference field="3" count="1" selected="0">
            <x v="36"/>
          </reference>
        </references>
      </pivotArea>
    </chartFormat>
    <chartFormat chart="0" format="94" series="1">
      <pivotArea type="data" outline="0" fieldPosition="0">
        <references count="2">
          <reference field="4294967294" count="1" selected="0">
            <x v="0"/>
          </reference>
          <reference field="5" count="1" selected="0">
            <x v="3"/>
          </reference>
        </references>
      </pivotArea>
    </chartFormat>
    <chartFormat chart="0" format="95" series="1">
      <pivotArea type="data" outline="0" fieldPosition="0">
        <references count="2">
          <reference field="4294967294" count="1" selected="0">
            <x v="0"/>
          </reference>
          <reference field="5" count="1" selected="0">
            <x v="4"/>
          </reference>
        </references>
      </pivotArea>
    </chartFormat>
    <chartFormat chart="0" format="96" series="1">
      <pivotArea type="data" outline="0" fieldPosition="0">
        <references count="2">
          <reference field="4294967294" count="1" selected="0">
            <x v="0"/>
          </reference>
          <reference field="5" count="1" selected="0">
            <x v="5"/>
          </reference>
        </references>
      </pivotArea>
    </chartFormat>
    <chartFormat chart="0" format="97" series="1">
      <pivotArea type="data" outline="0" fieldPosition="0">
        <references count="2">
          <reference field="4294967294" count="1" selected="0">
            <x v="0"/>
          </reference>
          <reference field="5" count="1" selected="0">
            <x v="6"/>
          </reference>
        </references>
      </pivotArea>
    </chartFormat>
    <chartFormat chart="0" format="98" series="1">
      <pivotArea type="data" outline="0" fieldPosition="0">
        <references count="2">
          <reference field="4294967294" count="1" selected="0">
            <x v="0"/>
          </reference>
          <reference field="5" count="1" selected="0">
            <x v="7"/>
          </reference>
        </references>
      </pivotArea>
    </chartFormat>
    <chartFormat chart="0" format="99" series="1">
      <pivotArea type="data" outline="0" fieldPosition="0">
        <references count="2">
          <reference field="4294967294" count="1" selected="0">
            <x v="0"/>
          </reference>
          <reference field="4" count="1" selected="0">
            <x v="0"/>
          </reference>
        </references>
      </pivotArea>
    </chartFormat>
    <chartFormat chart="0" format="100" series="1">
      <pivotArea type="data" outline="0" fieldPosition="0">
        <references count="2">
          <reference field="4294967294" count="1" selected="0">
            <x v="0"/>
          </reference>
          <reference field="4" count="1" selected="0">
            <x v="2"/>
          </reference>
        </references>
      </pivotArea>
    </chartFormat>
  </chartFormats>
  <pivotHierarchies count="11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bl_PeriodSelection].[Period Selection].&amp;[Month]"/>
      </members>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pivotHierarchy/>
  </pivotHierarchies>
  <pivotTableStyleInfo name="PivotStyleMedium11" showRowHeaders="1" showColHeaders="1" showRowStripes="0" showColStripes="0" showLastColumn="1"/>
  <filters count="1">
    <filter fld="1" type="dateBetween" evalOrder="-1" id="12" name="[DimDate].[FullDateAlternateKey]">
      <autoFilter ref="A1">
        <filterColumn colId="0">
          <customFilters and="1">
            <customFilter operator="greaterThanOrEqual" val="36892"/>
            <customFilter operator="lessThanOrEqual" val="38352"/>
          </customFilters>
        </filterColumn>
      </autoFilter>
      <extLst>
        <ext xmlns:x15="http://schemas.microsoft.com/office/spreadsheetml/2010/11/main" uri="{0605FD5F-26C8-4aeb-8148-2DB25E43C511}">
          <x15:pivotFilter useWholeDay="1"/>
        </ext>
      </extLst>
    </filter>
  </filters>
  <rowHierarchiesUsage count="1">
    <rowHierarchyUsage hierarchyUsage="115"/>
  </rowHierarchiesUsage>
  <colHierarchiesUsage count="1">
    <colHierarchyUsage hierarchyUsage="11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actInternetSales]"/>
        <x15:activeTabTopLevelEntity name="[ProductMaster]"/>
        <x15:activeTabTopLevelEntity name="[DimProductCategory]"/>
        <x15:activeTabTopLevelEntity name="[DimProductSubCategory]"/>
        <x15:activeTabTopLevelEntity name="[DimProduct]"/>
        <x15:activeTabTopLevelEntity name="[tbl_PeriodSelection]"/>
        <x15:activeTabTopLevelEntity name="[DimDate]"/>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Period_Selection" sourceName="[tbl_PeriodSelection].[Period Selection]">
  <pivotTables>
    <pivotTable tabId="1" name="PivotTable1"/>
    <pivotTable tabId="1" name="PivotTable3"/>
  </pivotTables>
  <data>
    <olap pivotCacheId="180">
      <levels count="2">
        <level uniqueName="[tbl_PeriodSelection].[Period Selection].[(All)]" sourceCaption="(All)" count="0"/>
        <level uniqueName="[tbl_PeriodSelection].[Period Selection].[Period Selection]" sourceCaption="Period Selection" count="2">
          <ranges>
            <range startItem="0">
              <i n="[tbl_PeriodSelection].[Period Selection].&amp;[Month]" c="Month"/>
              <i n="[tbl_PeriodSelection].[Period Selection].&amp;[Quarter]" c="Quarter"/>
            </range>
          </ranges>
        </level>
      </levels>
      <selections count="1">
        <selection n="[tbl_PeriodSelection].[Period Selection].&amp;[Quarter]"/>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EnglishProductCategoryName" sourceName="[DimProductCategory].[EnglishProductCategoryName]">
  <pivotTables>
    <pivotTable tabId="1" name="PivotTable1"/>
    <pivotTable tabId="1" name="PivotTable3"/>
  </pivotTables>
  <data>
    <olap pivotCacheId="180">
      <levels count="2">
        <level uniqueName="[DimProductCategory].[EnglishProductCategoryName].[(All)]" sourceCaption="(All)" count="0"/>
        <level uniqueName="[DimProductCategory].[EnglishProductCategoryName].[EnglishProductCategoryName]" sourceCaption="EnglishProductCategoryName" count="5">
          <ranges>
            <range startItem="0">
              <i n="[DimProductCategory].[EnglishProductCategoryName].&amp;[Accessories]" c="Accessories"/>
              <i n="[DimProductCategory].[EnglishProductCategoryName].&amp;[Bikes]" c="Bikes"/>
              <i n="[DimProductCategory].[EnglishProductCategoryName].&amp;[Clothing]" c="Clothing"/>
              <i n="[DimProductCategory].[EnglishProductCategoryName].&amp;[Components]" c="Components" nd="1"/>
              <i n="[DimProductCategory].[EnglishProductCategoryName].&amp;" c="(blank)" nd="1"/>
            </range>
          </ranges>
        </level>
      </levels>
      <selections count="1">
        <selection n="[DimProductCategory].[EnglishProductCategoryName].&amp;[Accessories]"/>
      </selections>
    </olap>
  </data>
  <extLst>
    <x:ext xmlns:x15="http://schemas.microsoft.com/office/spreadsheetml/2010/11/main" uri="{470722E0-AACD-4C17-9CDC-17EF765DBC7E}">
      <x15:slicerCacheHideItemsWithNoData count="1">
        <x15:slicerCacheOlapLevelName uniqueName="[DimProductCategory].[EnglishProductCategoryName].[EnglishProductCategoryName]" count="2"/>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EnglishProductSubcategoryName" sourceName="[DimProductSubCategory].[EnglishProductSubcategoryName]">
  <pivotTables>
    <pivotTable tabId="1" name="PivotTable1"/>
    <pivotTable tabId="1" name="PivotTable3"/>
  </pivotTables>
  <data>
    <olap pivotCacheId="180">
      <levels count="2">
        <level uniqueName="[DimProductSubCategory].[EnglishProductSubcategoryName].[(All)]" sourceCaption="(All)" count="0"/>
        <level uniqueName="[DimProductSubCategory].[EnglishProductSubcategoryName].[EnglishProductSubcategoryName]" sourceCaption="EnglishProductSubcategoryName" count="38">
          <ranges>
            <range startItem="0">
              <i n="[DimProductSubCategory].[EnglishProductSubcategoryName].&amp;[Bike Racks]" c="Bike Racks"/>
              <i n="[DimProductSubCategory].[EnglishProductSubcategoryName].&amp;[Bike Stands]" c="Bike Stands"/>
              <i n="[DimProductSubCategory].[EnglishProductSubcategoryName].&amp;[Bottles and Cages]" c="Bottles and Cages"/>
              <i n="[DimProductSubCategory].[EnglishProductSubcategoryName].&amp;[Cleaners]" c="Cleaners"/>
              <i n="[DimProductSubCategory].[EnglishProductSubcategoryName].&amp;[Fenders]" c="Fenders"/>
              <i n="[DimProductSubCategory].[EnglishProductSubcategoryName].&amp;[Helmets]" c="Helmets"/>
              <i n="[DimProductSubCategory].[EnglishProductSubcategoryName].&amp;[Hydration Packs]" c="Hydration Packs"/>
              <i n="[DimProductSubCategory].[EnglishProductSubcategoryName].&amp;[Tires and Tubes]" c="Tires and Tubes"/>
              <i n="[DimProductSubCategory].[EnglishProductSubcategoryName].&amp;[Bib-Shorts]" c="Bib-Shorts" nd="1"/>
              <i n="[DimProductSubCategory].[EnglishProductSubcategoryName].&amp;[Bottom Brackets]" c="Bottom Brackets" nd="1"/>
              <i n="[DimProductSubCategory].[EnglishProductSubcategoryName].&amp;[Brakes]" c="Brakes" nd="1"/>
              <i n="[DimProductSubCategory].[EnglishProductSubcategoryName].&amp;[Caps]" c="Caps" nd="1"/>
              <i n="[DimProductSubCategory].[EnglishProductSubcategoryName].&amp;[Chains]" c="Chains" nd="1"/>
              <i n="[DimProductSubCategory].[EnglishProductSubcategoryName].&amp;[Cranksets]" c="Cranksets" nd="1"/>
              <i n="[DimProductSubCategory].[EnglishProductSubcategoryName].&amp;[Derailleurs]" c="Derailleurs" nd="1"/>
              <i n="[DimProductSubCategory].[EnglishProductSubcategoryName].&amp;[Forks]" c="Forks" nd="1"/>
              <i n="[DimProductSubCategory].[EnglishProductSubcategoryName].&amp;[Gloves]" c="Gloves" nd="1"/>
              <i n="[DimProductSubCategory].[EnglishProductSubcategoryName].&amp;[Handlebars]" c="Handlebars" nd="1"/>
              <i n="[DimProductSubCategory].[EnglishProductSubcategoryName].&amp;[Headsets]" c="Headsets" nd="1"/>
              <i n="[DimProductSubCategory].[EnglishProductSubcategoryName].&amp;[Jerseys]" c="Jerseys" nd="1"/>
              <i n="[DimProductSubCategory].[EnglishProductSubcategoryName].&amp;[Lights]" c="Lights" nd="1"/>
              <i n="[DimProductSubCategory].[EnglishProductSubcategoryName].&amp;[Locks]" c="Locks" nd="1"/>
              <i n="[DimProductSubCategory].[EnglishProductSubcategoryName].&amp;[Mountain Bikes]" c="Mountain Bikes" nd="1"/>
              <i n="[DimProductSubCategory].[EnglishProductSubcategoryName].&amp;[Mountain Frames]" c="Mountain Frames" nd="1"/>
              <i n="[DimProductSubCategory].[EnglishProductSubcategoryName].&amp;[Panniers]" c="Panniers" nd="1"/>
              <i n="[DimProductSubCategory].[EnglishProductSubcategoryName].&amp;[Pedals]" c="Pedals" nd="1"/>
              <i n="[DimProductSubCategory].[EnglishProductSubcategoryName].&amp;[Pumps]" c="Pumps" nd="1"/>
              <i n="[DimProductSubCategory].[EnglishProductSubcategoryName].&amp;[Road Bikes]" c="Road Bikes" nd="1"/>
              <i n="[DimProductSubCategory].[EnglishProductSubcategoryName].&amp;[Road Frames]" c="Road Frames" nd="1"/>
              <i n="[DimProductSubCategory].[EnglishProductSubcategoryName].&amp;[Saddles]" c="Saddles" nd="1"/>
              <i n="[DimProductSubCategory].[EnglishProductSubcategoryName].&amp;[Shorts]" c="Shorts" nd="1"/>
              <i n="[DimProductSubCategory].[EnglishProductSubcategoryName].&amp;[Socks]" c="Socks" nd="1"/>
              <i n="[DimProductSubCategory].[EnglishProductSubcategoryName].&amp;[Tights]" c="Tights" nd="1"/>
              <i n="[DimProductSubCategory].[EnglishProductSubcategoryName].&amp;[Touring Bikes]" c="Touring Bikes" nd="1"/>
              <i n="[DimProductSubCategory].[EnglishProductSubcategoryName].&amp;[Touring Frames]" c="Touring Frames" nd="1"/>
              <i n="[DimProductSubCategory].[EnglishProductSubcategoryName].&amp;[Vests]" c="Vests" nd="1"/>
              <i n="[DimProductSubCategory].[EnglishProductSubcategoryName].&amp;[Wheels]" c="Wheels" nd="1"/>
              <i n="[DimProductSubCategory].[EnglishProductSubcategoryName].&amp;" c="(blank)" nd="1"/>
            </range>
          </ranges>
        </level>
      </levels>
      <selections count="1">
        <selection n="[DimProductSubCategory].[EnglishProductSubcategoryName].[All]"/>
      </selections>
    </olap>
  </data>
  <extLst>
    <x:ext xmlns:x15="http://schemas.microsoft.com/office/spreadsheetml/2010/11/main" uri="{470722E0-AACD-4C17-9CDC-17EF765DBC7E}">
      <x15:slicerCacheHideItemsWithNoData count="1">
        <x15:slicerCacheOlapLevelName uniqueName="[DimProductSubCategory].[EnglishProductSubcategoryName].[EnglishProductSubcategoryName]" count="30"/>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Period_Selection1" sourceName="[tbl_PeriodSelection].[Period Selection]">
  <pivotTables>
    <pivotTable tabId="6" name="PivotTable1"/>
  </pivotTables>
  <data>
    <olap pivotCacheId="181">
      <levels count="2">
        <level uniqueName="[tbl_PeriodSelection].[Period Selection].[(All)]" sourceCaption="(All)" count="0"/>
        <level uniqueName="[tbl_PeriodSelection].[Period Selection].[Period Selection]" sourceCaption="Period Selection" count="2">
          <ranges>
            <range startItem="0">
              <i n="[tbl_PeriodSelection].[Period Selection].&amp;[Month]" c="Month"/>
              <i n="[tbl_PeriodSelection].[Period Selection].&amp;[Quarter]" c="Quarter"/>
            </range>
          </ranges>
        </level>
      </levels>
      <selections count="1">
        <selection n="[tbl_PeriodSelection].[Period Selection].&amp;[Month]"/>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EnglishProductCategoryName1" sourceName="[DimProductCategory].[EnglishProductCategoryName]">
  <pivotTables>
    <pivotTable tabId="6" name="PivotTable1"/>
  </pivotTables>
  <data>
    <olap pivotCacheId="181">
      <levels count="2">
        <level uniqueName="[DimProductCategory].[EnglishProductCategoryName].[(All)]" sourceCaption="(All)" count="0"/>
        <level uniqueName="[DimProductCategory].[EnglishProductCategoryName].[EnglishProductCategoryName]" sourceCaption="EnglishProductCategoryName" count="5">
          <ranges>
            <range startItem="0">
              <i n="[DimProductCategory].[EnglishProductCategoryName].&amp;[Accessories]" c="Accessories"/>
              <i n="[DimProductCategory].[EnglishProductCategoryName].&amp;[Bikes]" c="Bikes"/>
              <i n="[DimProductCategory].[EnglishProductCategoryName].&amp;[Clothing]" c="Clothing"/>
              <i n="[DimProductCategory].[EnglishProductCategoryName].&amp;[Components]" c="Components" nd="1"/>
              <i n="[DimProductCategory].[EnglishProductCategoryName].&amp;" c="(blank)" nd="1"/>
            </range>
          </ranges>
        </level>
      </levels>
      <selections count="1">
        <selection n="[DimProductCategory].[EnglishProductCategoryName].[All]"/>
      </selections>
    </olap>
  </data>
  <extLst>
    <x:ext xmlns:x15="http://schemas.microsoft.com/office/spreadsheetml/2010/11/main" uri="{470722E0-AACD-4C17-9CDC-17EF765DBC7E}">
      <x15:slicerCacheHideItemsWithNoData count="1">
        <x15:slicerCacheOlapLevelName uniqueName="[DimProductCategory].[EnglishProductCategoryName].[EnglishProductCategoryName]" count="2"/>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EnglishProductSubcategoryName1" sourceName="[DimProductSubCategory].[EnglishProductSubcategoryName]">
  <pivotTables>
    <pivotTable tabId="6" name="PivotTable1"/>
  </pivotTables>
  <data>
    <olap pivotCacheId="181">
      <levels count="2">
        <level uniqueName="[DimProductSubCategory].[EnglishProductSubcategoryName].[(All)]" sourceCaption="(All)" count="0"/>
        <level uniqueName="[DimProductSubCategory].[EnglishProductSubcategoryName].[EnglishProductSubcategoryName]" sourceCaption="EnglishProductSubcategoryName" count="38">
          <ranges>
            <range startItem="0">
              <i n="[DimProductSubCategory].[EnglishProductSubcategoryName].&amp;[Bike Racks]" c="Bike Racks"/>
              <i n="[DimProductSubCategory].[EnglishProductSubcategoryName].&amp;[Bike Stands]" c="Bike Stands"/>
              <i n="[DimProductSubCategory].[EnglishProductSubcategoryName].&amp;[Bottles and Cages]" c="Bottles and Cages"/>
              <i n="[DimProductSubCategory].[EnglishProductSubcategoryName].&amp;[Caps]" c="Caps"/>
              <i n="[DimProductSubCategory].[EnglishProductSubcategoryName].&amp;[Cleaners]" c="Cleaners"/>
              <i n="[DimProductSubCategory].[EnglishProductSubcategoryName].&amp;[Fenders]" c="Fenders"/>
              <i n="[DimProductSubCategory].[EnglishProductSubcategoryName].&amp;[Gloves]" c="Gloves"/>
              <i n="[DimProductSubCategory].[EnglishProductSubcategoryName].&amp;[Helmets]" c="Helmets"/>
              <i n="[DimProductSubCategory].[EnglishProductSubcategoryName].&amp;[Hydration Packs]" c="Hydration Packs"/>
              <i n="[DimProductSubCategory].[EnglishProductSubcategoryName].&amp;[Jerseys]" c="Jerseys"/>
              <i n="[DimProductSubCategory].[EnglishProductSubcategoryName].&amp;[Mountain Bikes]" c="Mountain Bikes"/>
              <i n="[DimProductSubCategory].[EnglishProductSubcategoryName].&amp;[Road Bikes]" c="Road Bikes"/>
              <i n="[DimProductSubCategory].[EnglishProductSubcategoryName].&amp;[Shorts]" c="Shorts"/>
              <i n="[DimProductSubCategory].[EnglishProductSubcategoryName].&amp;[Socks]" c="Socks"/>
              <i n="[DimProductSubCategory].[EnglishProductSubcategoryName].&amp;[Tires and Tubes]" c="Tires and Tubes"/>
              <i n="[DimProductSubCategory].[EnglishProductSubcategoryName].&amp;[Touring Bikes]" c="Touring Bikes"/>
              <i n="[DimProductSubCategory].[EnglishProductSubcategoryName].&amp;[Vests]" c="Vests"/>
              <i n="[DimProductSubCategory].[EnglishProductSubcategoryName].&amp;[Bib-Shorts]" c="Bib-Shorts" nd="1"/>
              <i n="[DimProductSubCategory].[EnglishProductSubcategoryName].&amp;[Bottom Brackets]" c="Bottom Brackets" nd="1"/>
              <i n="[DimProductSubCategory].[EnglishProductSubcategoryName].&amp;[Brakes]" c="Brakes" nd="1"/>
              <i n="[DimProductSubCategory].[EnglishProductSubcategoryName].&amp;[Chains]" c="Chains" nd="1"/>
              <i n="[DimProductSubCategory].[EnglishProductSubcategoryName].&amp;[Cranksets]" c="Cranksets" nd="1"/>
              <i n="[DimProductSubCategory].[EnglishProductSubcategoryName].&amp;[Derailleurs]" c="Derailleurs" nd="1"/>
              <i n="[DimProductSubCategory].[EnglishProductSubcategoryName].&amp;[Forks]" c="Forks" nd="1"/>
              <i n="[DimProductSubCategory].[EnglishProductSubcategoryName].&amp;[Handlebars]" c="Handlebars" nd="1"/>
              <i n="[DimProductSubCategory].[EnglishProductSubcategoryName].&amp;[Headsets]" c="Headsets" nd="1"/>
              <i n="[DimProductSubCategory].[EnglishProductSubcategoryName].&amp;[Lights]" c="Lights" nd="1"/>
              <i n="[DimProductSubCategory].[EnglishProductSubcategoryName].&amp;[Locks]" c="Locks" nd="1"/>
              <i n="[DimProductSubCategory].[EnglishProductSubcategoryName].&amp;[Mountain Frames]" c="Mountain Frames" nd="1"/>
              <i n="[DimProductSubCategory].[EnglishProductSubcategoryName].&amp;[Panniers]" c="Panniers" nd="1"/>
              <i n="[DimProductSubCategory].[EnglishProductSubcategoryName].&amp;[Pedals]" c="Pedals" nd="1"/>
              <i n="[DimProductSubCategory].[EnglishProductSubcategoryName].&amp;[Pumps]" c="Pumps" nd="1"/>
              <i n="[DimProductSubCategory].[EnglishProductSubcategoryName].&amp;[Road Frames]" c="Road Frames" nd="1"/>
              <i n="[DimProductSubCategory].[EnglishProductSubcategoryName].&amp;[Saddles]" c="Saddles" nd="1"/>
              <i n="[DimProductSubCategory].[EnglishProductSubcategoryName].&amp;[Tights]" c="Tights" nd="1"/>
              <i n="[DimProductSubCategory].[EnglishProductSubcategoryName].&amp;[Touring Frames]" c="Touring Frames" nd="1"/>
              <i n="[DimProductSubCategory].[EnglishProductSubcategoryName].&amp;[Wheels]" c="Wheels" nd="1"/>
              <i n="[DimProductSubCategory].[EnglishProductSubcategoryName].&amp;" c="(blank)" nd="1"/>
            </range>
          </ranges>
        </level>
      </levels>
      <selections count="1">
        <selection n="[DimProductSubCategory].[EnglishProductSubcategoryName].[All]"/>
      </selections>
    </olap>
  </data>
  <extLst>
    <x:ext xmlns:x15="http://schemas.microsoft.com/office/spreadsheetml/2010/11/main" uri="{470722E0-AACD-4C17-9CDC-17EF765DBC7E}">
      <x15:slicerCacheHideItemsWithNoData count="1">
        <x15:slicerCacheOlapLevelName uniqueName="[DimProductSubCategory].[EnglishProductSubcategoryName].[EnglishProductSubcategoryName]" count="21"/>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EnglishProductName" sourceName="[DimProduct].[EnglishProductName]">
  <pivotTables>
    <pivotTable tabId="6" name="PivotTable1"/>
  </pivotTables>
  <data>
    <olap pivotCacheId="181">
      <levels count="2">
        <level uniqueName="[DimProduct].[EnglishProductName].[(All)]" sourceCaption="(All)" count="0"/>
        <level uniqueName="[DimProduct].[EnglishProductName].[EnglishProductName]" sourceCaption="EnglishProductName" count="504">
          <ranges>
            <range startItem="0">
              <i n="[DimProduct].[EnglishProductName].&amp;[All-Purpose Bike Stand]" c="All-Purpose Bike Stand"/>
              <i n="[DimProduct].[EnglishProductName].&amp;[AWC Logo Cap]" c="AWC Logo Cap"/>
              <i n="[DimProduct].[EnglishProductName].&amp;[Bike Wash - Dissolver]" c="Bike Wash - Dissolver"/>
              <i n="[DimProduct].[EnglishProductName].&amp;[Classic Vest, L]" c="Classic Vest, L"/>
              <i n="[DimProduct].[EnglishProductName].&amp;[Classic Vest, M]" c="Classic Vest, M"/>
              <i n="[DimProduct].[EnglishProductName].&amp;[Classic Vest, S]" c="Classic Vest, S"/>
              <i n="[DimProduct].[EnglishProductName].&amp;[Fender Set - Mountain]" c="Fender Set - Mountain"/>
              <i n="[DimProduct].[EnglishProductName].&amp;[Half-Finger Gloves, L]" c="Half-Finger Gloves, L"/>
              <i n="[DimProduct].[EnglishProductName].&amp;[Half-Finger Gloves, M]" c="Half-Finger Gloves, M"/>
              <i n="[DimProduct].[EnglishProductName].&amp;[Half-Finger Gloves, S]" c="Half-Finger Gloves, S"/>
              <i n="[DimProduct].[EnglishProductName].&amp;[Hitch Rack - 4-Bike]" c="Hitch Rack - 4-Bike"/>
              <i n="[DimProduct].[EnglishProductName].&amp;[HL Mountain Tire]" c="HL Mountain Tire"/>
              <i n="[DimProduct].[EnglishProductName].&amp;[HL Road Tire]" c="HL Road Tire"/>
              <i n="[DimProduct].[EnglishProductName].&amp;[Hydration Pack - 70 oz.]" c="Hydration Pack - 70 oz."/>
              <i n="[DimProduct].[EnglishProductName].&amp;[LL Mountain Tire]" c="LL Mountain Tire"/>
              <i n="[DimProduct].[EnglishProductName].&amp;[LL Road Tire]" c="LL Road Tire"/>
              <i n="[DimProduct].[EnglishProductName].&amp;[Long-Sleeve Logo Jersey, L]" c="Long-Sleeve Logo Jersey, L"/>
              <i n="[DimProduct].[EnglishProductName].&amp;[Long-Sleeve Logo Jersey, M]" c="Long-Sleeve Logo Jersey, M"/>
              <i n="[DimProduct].[EnglishProductName].&amp;[Long-Sleeve Logo Jersey, S]" c="Long-Sleeve Logo Jersey, S"/>
              <i n="[DimProduct].[EnglishProductName].&amp;[Long-Sleeve Logo Jersey, XL]" c="Long-Sleeve Logo Jersey, XL"/>
              <i n="[DimProduct].[EnglishProductName].&amp;[ML Mountain Tire]" c="ML Mountain Tire"/>
              <i n="[DimProduct].[EnglishProductName].&amp;[ML Road Tire]" c="ML Road Tire"/>
              <i n="[DimProduct].[EnglishProductName].&amp;[Mountain Bottle Cage]" c="Mountain Bottle Cage"/>
              <i n="[DimProduct].[EnglishProductName].&amp;[Mountain Tire Tube]" c="Mountain Tire Tube"/>
              <i n="[DimProduct].[EnglishProductName].&amp;[Mountain-100 Black, 38]" c="Mountain-100 Black, 38"/>
              <i n="[DimProduct].[EnglishProductName].&amp;[Mountain-100 Black, 42]" c="Mountain-100 Black, 42"/>
              <i n="[DimProduct].[EnglishProductName].&amp;[Mountain-100 Black, 44]" c="Mountain-100 Black, 44"/>
              <i n="[DimProduct].[EnglishProductName].&amp;[Mountain-100 Black, 48]" c="Mountain-100 Black, 48"/>
              <i n="[DimProduct].[EnglishProductName].&amp;[Mountain-100 Silver, 38]" c="Mountain-100 Silver, 38"/>
              <i n="[DimProduct].[EnglishProductName].&amp;[Mountain-100 Silver, 42]" c="Mountain-100 Silver, 42"/>
              <i n="[DimProduct].[EnglishProductName].&amp;[Mountain-100 Silver, 44]" c="Mountain-100 Silver, 44"/>
              <i n="[DimProduct].[EnglishProductName].&amp;[Mountain-100 Silver, 48]" c="Mountain-100 Silver, 48"/>
              <i n="[DimProduct].[EnglishProductName].&amp;[Mountain-200 Black, 38]" c="Mountain-200 Black, 38"/>
              <i n="[DimProduct].[EnglishProductName].&amp;[Mountain-200 Black, 42]" c="Mountain-200 Black, 42"/>
              <i n="[DimProduct].[EnglishProductName].&amp;[Mountain-200 Black, 46]" c="Mountain-200 Black, 46"/>
              <i n="[DimProduct].[EnglishProductName].&amp;[Mountain-200 Silver, 38]" c="Mountain-200 Silver, 38"/>
              <i n="[DimProduct].[EnglishProductName].&amp;[Mountain-200 Silver, 42]" c="Mountain-200 Silver, 42"/>
              <i n="[DimProduct].[EnglishProductName].&amp;[Mountain-200 Silver, 46]" c="Mountain-200 Silver, 46"/>
              <i n="[DimProduct].[EnglishProductName].&amp;[Mountain-400-W Silver, 38]" c="Mountain-400-W Silver, 38"/>
              <i n="[DimProduct].[EnglishProductName].&amp;[Mountain-400-W Silver, 40]" c="Mountain-400-W Silver, 40"/>
              <i n="[DimProduct].[EnglishProductName].&amp;[Mountain-400-W Silver, 42]" c="Mountain-400-W Silver, 42"/>
              <i n="[DimProduct].[EnglishProductName].&amp;[Mountain-400-W Silver, 46]" c="Mountain-400-W Silver, 46"/>
              <i n="[DimProduct].[EnglishProductName].&amp;[Mountain-500 Black, 40]" c="Mountain-500 Black, 40"/>
              <i n="[DimProduct].[EnglishProductName].&amp;[Mountain-500 Black, 42]" c="Mountain-500 Black, 42"/>
              <i n="[DimProduct].[EnglishProductName].&amp;[Mountain-500 Black, 44]" c="Mountain-500 Black, 44"/>
              <i n="[DimProduct].[EnglishProductName].&amp;[Mountain-500 Black, 48]" c="Mountain-500 Black, 48"/>
              <i n="[DimProduct].[EnglishProductName].&amp;[Mountain-500 Black, 52]" c="Mountain-500 Black, 52"/>
              <i n="[DimProduct].[EnglishProductName].&amp;[Mountain-500 Silver, 40]" c="Mountain-500 Silver, 40"/>
              <i n="[DimProduct].[EnglishProductName].&amp;[Mountain-500 Silver, 42]" c="Mountain-500 Silver, 42"/>
              <i n="[DimProduct].[EnglishProductName].&amp;[Mountain-500 Silver, 44]" c="Mountain-500 Silver, 44"/>
              <i n="[DimProduct].[EnglishProductName].&amp;[Mountain-500 Silver, 48]" c="Mountain-500 Silver, 48"/>
              <i n="[DimProduct].[EnglishProductName].&amp;[Mountain-500 Silver, 52]" c="Mountain-500 Silver, 52"/>
              <i n="[DimProduct].[EnglishProductName].&amp;[Patch Kit/8 Patches]" c="Patch Kit/8 Patches"/>
              <i n="[DimProduct].[EnglishProductName].&amp;[Racing Socks, L]" c="Racing Socks, L"/>
              <i n="[DimProduct].[EnglishProductName].&amp;[Racing Socks, M]" c="Racing Socks, M"/>
              <i n="[DimProduct].[EnglishProductName].&amp;[Road Bottle Cage]" c="Road Bottle Cage"/>
              <i n="[DimProduct].[EnglishProductName].&amp;[Road Tire Tube]" c="Road Tire Tube"/>
              <i n="[DimProduct].[EnglishProductName].&amp;[Road-150 Red, 44]" c="Road-150 Red, 44"/>
              <i n="[DimProduct].[EnglishProductName].&amp;[Road-150 Red, 48]" c="Road-150 Red, 48"/>
              <i n="[DimProduct].[EnglishProductName].&amp;[Road-150 Red, 52]" c="Road-150 Red, 52"/>
              <i n="[DimProduct].[EnglishProductName].&amp;[Road-150 Red, 56]" c="Road-150 Red, 56"/>
              <i n="[DimProduct].[EnglishProductName].&amp;[Road-150 Red, 62]" c="Road-150 Red, 62"/>
              <i n="[DimProduct].[EnglishProductName].&amp;[Road-250 Black, 44]" c="Road-250 Black, 44"/>
              <i n="[DimProduct].[EnglishProductName].&amp;[Road-250 Black, 48]" c="Road-250 Black, 48"/>
              <i n="[DimProduct].[EnglishProductName].&amp;[Road-250 Black, 52]" c="Road-250 Black, 52"/>
              <i n="[DimProduct].[EnglishProductName].&amp;[Road-250 Black, 58]" c="Road-250 Black, 58"/>
              <i n="[DimProduct].[EnglishProductName].&amp;[Road-250 Red, 44]" c="Road-250 Red, 44"/>
              <i n="[DimProduct].[EnglishProductName].&amp;[Road-250 Red, 48]" c="Road-250 Red, 48"/>
              <i n="[DimProduct].[EnglishProductName].&amp;[Road-250 Red, 52]" c="Road-250 Red, 52"/>
              <i n="[DimProduct].[EnglishProductName].&amp;[Road-250 Red, 58]" c="Road-250 Red, 58"/>
              <i n="[DimProduct].[EnglishProductName].&amp;[Road-350-W Yellow, 40]" c="Road-350-W Yellow, 40"/>
              <i n="[DimProduct].[EnglishProductName].&amp;[Road-350-W Yellow, 42]" c="Road-350-W Yellow, 42"/>
              <i n="[DimProduct].[EnglishProductName].&amp;[Road-350-W Yellow, 44]" c="Road-350-W Yellow, 44"/>
              <i n="[DimProduct].[EnglishProductName].&amp;[Road-350-W Yellow, 48]" c="Road-350-W Yellow, 48"/>
              <i n="[DimProduct].[EnglishProductName].&amp;[Road-550-W Yellow, 38]" c="Road-550-W Yellow, 38"/>
              <i n="[DimProduct].[EnglishProductName].&amp;[Road-550-W Yellow, 40]" c="Road-550-W Yellow, 40"/>
              <i n="[DimProduct].[EnglishProductName].&amp;[Road-550-W Yellow, 42]" c="Road-550-W Yellow, 42"/>
              <i n="[DimProduct].[EnglishProductName].&amp;[Road-550-W Yellow, 44]" c="Road-550-W Yellow, 44"/>
              <i n="[DimProduct].[EnglishProductName].&amp;[Road-550-W Yellow, 48]" c="Road-550-W Yellow, 48"/>
              <i n="[DimProduct].[EnglishProductName].&amp;[Road-650 Black, 44]" c="Road-650 Black, 44"/>
              <i n="[DimProduct].[EnglishProductName].&amp;[Road-650 Black, 48]" c="Road-650 Black, 48"/>
              <i n="[DimProduct].[EnglishProductName].&amp;[Road-650 Black, 52]" c="Road-650 Black, 52"/>
              <i n="[DimProduct].[EnglishProductName].&amp;[Road-650 Black, 58]" c="Road-650 Black, 58"/>
              <i n="[DimProduct].[EnglishProductName].&amp;[Road-650 Black, 60]" c="Road-650 Black, 60"/>
              <i n="[DimProduct].[EnglishProductName].&amp;[Road-650 Black, 62]" c="Road-650 Black, 62"/>
              <i n="[DimProduct].[EnglishProductName].&amp;[Road-650 Red, 44]" c="Road-650 Red, 44"/>
              <i n="[DimProduct].[EnglishProductName].&amp;[Road-650 Red, 48]" c="Road-650 Red, 48"/>
              <i n="[DimProduct].[EnglishProductName].&amp;[Road-650 Red, 52]" c="Road-650 Red, 52"/>
              <i n="[DimProduct].[EnglishProductName].&amp;[Road-650 Red, 58]" c="Road-650 Red, 58"/>
              <i n="[DimProduct].[EnglishProductName].&amp;[Road-650 Red, 60]" c="Road-650 Red, 60"/>
              <i n="[DimProduct].[EnglishProductName].&amp;[Road-650 Red, 62]" c="Road-650 Red, 62"/>
              <i n="[DimProduct].[EnglishProductName].&amp;[Road-750 Black, 44]" c="Road-750 Black, 44"/>
              <i n="[DimProduct].[EnglishProductName].&amp;[Road-750 Black, 48]" c="Road-750 Black, 48"/>
              <i n="[DimProduct].[EnglishProductName].&amp;[Road-750 Black, 52]" c="Road-750 Black, 52"/>
              <i n="[DimProduct].[EnglishProductName].&amp;[Road-750 Black, 58]" c="Road-750 Black, 58"/>
              <i n="[DimProduct].[EnglishProductName].&amp;[Short-Sleeve Classic Jersey, L]" c="Short-Sleeve Classic Jersey, L"/>
              <i n="[DimProduct].[EnglishProductName].&amp;[Short-Sleeve Classic Jersey, M]" c="Short-Sleeve Classic Jersey, M"/>
              <i n="[DimProduct].[EnglishProductName].&amp;[Short-Sleeve Classic Jersey, S]" c="Short-Sleeve Classic Jersey, S"/>
              <i n="[DimProduct].[EnglishProductName].&amp;[Short-Sleeve Classic Jersey, XL]" c="Short-Sleeve Classic Jersey, XL"/>
              <i n="[DimProduct].[EnglishProductName].&amp;[Sport-100 Helmet, Black]" c="Sport-100 Helmet, Black"/>
              <i n="[DimProduct].[EnglishProductName].&amp;[Sport-100 Helmet, Blue]" c="Sport-100 Helmet, Blue"/>
              <i n="[DimProduct].[EnglishProductName].&amp;[Sport-100 Helmet, Red]" c="Sport-100 Helmet, Red"/>
              <i n="[DimProduct].[EnglishProductName].&amp;[Touring Tire]" c="Touring Tire"/>
              <i n="[DimProduct].[EnglishProductName].&amp;[Touring Tire Tube]" c="Touring Tire Tube"/>
              <i n="[DimProduct].[EnglishProductName].&amp;[Touring-1000 Blue, 46]" c="Touring-1000 Blue, 46"/>
              <i n="[DimProduct].[EnglishProductName].&amp;[Touring-1000 Blue, 50]" c="Touring-1000 Blue, 50"/>
              <i n="[DimProduct].[EnglishProductName].&amp;[Touring-1000 Blue, 54]" c="Touring-1000 Blue, 54"/>
              <i n="[DimProduct].[EnglishProductName].&amp;[Touring-1000 Blue, 60]" c="Touring-1000 Blue, 60"/>
              <i n="[DimProduct].[EnglishProductName].&amp;[Touring-1000 Yellow, 46]" c="Touring-1000 Yellow, 46"/>
              <i n="[DimProduct].[EnglishProductName].&amp;[Touring-1000 Yellow, 50]" c="Touring-1000 Yellow, 50"/>
              <i n="[DimProduct].[EnglishProductName].&amp;[Touring-1000 Yellow, 54]" c="Touring-1000 Yellow, 54"/>
              <i n="[DimProduct].[EnglishProductName].&amp;[Touring-1000 Yellow, 60]" c="Touring-1000 Yellow, 60"/>
              <i n="[DimProduct].[EnglishProductName].&amp;[Touring-2000 Blue, 46]" c="Touring-2000 Blue, 46"/>
              <i n="[DimProduct].[EnglishProductName].&amp;[Touring-2000 Blue, 50]" c="Touring-2000 Blue, 50"/>
              <i n="[DimProduct].[EnglishProductName].&amp;[Touring-2000 Blue, 54]" c="Touring-2000 Blue, 54"/>
              <i n="[DimProduct].[EnglishProductName].&amp;[Touring-2000 Blue, 60]" c="Touring-2000 Blue, 60"/>
              <i n="[DimProduct].[EnglishProductName].&amp;[Touring-3000 Blue, 44]" c="Touring-3000 Blue, 44"/>
              <i n="[DimProduct].[EnglishProductName].&amp;[Touring-3000 Blue, 50]" c="Touring-3000 Blue, 50"/>
              <i n="[DimProduct].[EnglishProductName].&amp;[Touring-3000 Blue, 54]" c="Touring-3000 Blue, 54"/>
              <i n="[DimProduct].[EnglishProductName].&amp;[Touring-3000 Blue, 58]" c="Touring-3000 Blue, 58"/>
              <i n="[DimProduct].[EnglishProductName].&amp;[Touring-3000 Blue, 62]" c="Touring-3000 Blue, 62"/>
              <i n="[DimProduct].[EnglishProductName].&amp;[Touring-3000 Yellow, 44]" c="Touring-3000 Yellow, 44"/>
              <i n="[DimProduct].[EnglishProductName].&amp;[Touring-3000 Yellow, 50]" c="Touring-3000 Yellow, 50"/>
              <i n="[DimProduct].[EnglishProductName].&amp;[Touring-3000 Yellow, 54]" c="Touring-3000 Yellow, 54"/>
              <i n="[DimProduct].[EnglishProductName].&amp;[Touring-3000 Yellow, 58]" c="Touring-3000 Yellow, 58"/>
              <i n="[DimProduct].[EnglishProductName].&amp;[Touring-3000 Yellow, 62]" c="Touring-3000 Yellow, 62"/>
              <i n="[DimProduct].[EnglishProductName].&amp;[Water Bottle - 30 oz.]" c="Water Bottle - 30 oz."/>
              <i n="[DimProduct].[EnglishProductName].&amp;[Women's Mountain Shorts, L]" c="Women's Mountain Shorts, L"/>
              <i n="[DimProduct].[EnglishProductName].&amp;[Women's Mountain Shorts, M]" c="Women's Mountain Shorts, M"/>
              <i n="[DimProduct].[EnglishProductName].&amp;[Women's Mountain Shorts, S]" c="Women's Mountain Shorts, S"/>
              <i n="[DimProduct].[EnglishProductName].&amp;[Adjustable Race]" c="Adjustable Race" nd="1"/>
              <i n="[DimProduct].[EnglishProductName].&amp;[BB Ball Bearing]" c="BB Ball Bearing" nd="1"/>
              <i n="[DimProduct].[EnglishProductName].&amp;[Bearing Ball]" c="Bearing Ball" nd="1"/>
              <i n="[DimProduct].[EnglishProductName].&amp;[Blade]" c="Blade" nd="1"/>
              <i n="[DimProduct].[EnglishProductName].&amp;[Cable Lock]" c="Cable Lock" nd="1"/>
              <i n="[DimProduct].[EnglishProductName].&amp;[Chain]" c="Chain" nd="1"/>
              <i n="[DimProduct].[EnglishProductName].&amp;[Chain Stays]" c="Chain Stays" nd="1"/>
              <i n="[DimProduct].[EnglishProductName].&amp;[Chainring]" c="Chainring" nd="1"/>
              <i n="[DimProduct].[EnglishProductName].&amp;[Chainring Bolts]" c="Chainring Bolts" nd="1"/>
              <i n="[DimProduct].[EnglishProductName].&amp;[Chainring Nut]" c="Chainring Nut" nd="1"/>
              <i n="[DimProduct].[EnglishProductName].&amp;[Cone-Shaped Race]" c="Cone-Shaped Race" nd="1"/>
              <i n="[DimProduct].[EnglishProductName].&amp;[Crown Race]" c="Crown Race" nd="1"/>
              <i n="[DimProduct].[EnglishProductName].&amp;[Cup-Shaped Race]" c="Cup-Shaped Race" nd="1"/>
              <i n="[DimProduct].[EnglishProductName].&amp;[Decal 1]" c="Decal 1" nd="1"/>
              <i n="[DimProduct].[EnglishProductName].&amp;[Decal 2]" c="Decal 2" nd="1"/>
              <i n="[DimProduct].[EnglishProductName].&amp;[Down Tube]" c="Down Tube" nd="1"/>
              <i n="[DimProduct].[EnglishProductName].&amp;[External Lock Washer 1]" c="External Lock Washer 1" nd="1"/>
              <i n="[DimProduct].[EnglishProductName].&amp;[External Lock Washer 2]" c="External Lock Washer 2" nd="1"/>
              <i n="[DimProduct].[EnglishProductName].&amp;[External Lock Washer 3]" c="External Lock Washer 3" nd="1"/>
              <i n="[DimProduct].[EnglishProductName].&amp;[External Lock Washer 4]" c="External Lock Washer 4" nd="1"/>
              <i n="[DimProduct].[EnglishProductName].&amp;[External Lock Washer 5]" c="External Lock Washer 5" nd="1"/>
              <i n="[DimProduct].[EnglishProductName].&amp;[External Lock Washer 6]" c="External Lock Washer 6" nd="1"/>
              <i n="[DimProduct].[EnglishProductName].&amp;[External Lock Washer 7]" c="External Lock Washer 7" nd="1"/>
              <i n="[DimProduct].[EnglishProductName].&amp;[External Lock Washer 8]" c="External Lock Washer 8" nd="1"/>
              <i n="[DimProduct].[EnglishProductName].&amp;[External Lock Washer 9]" c="External Lock Washer 9" nd="1"/>
              <i n="[DimProduct].[EnglishProductName].&amp;[Flat Washer 1]" c="Flat Washer 1" nd="1"/>
              <i n="[DimProduct].[EnglishProductName].&amp;[Flat Washer 2]" c="Flat Washer 2" nd="1"/>
              <i n="[DimProduct].[EnglishProductName].&amp;[Flat Washer 3]" c="Flat Washer 3" nd="1"/>
              <i n="[DimProduct].[EnglishProductName].&amp;[Flat Washer 4]" c="Flat Washer 4" nd="1"/>
              <i n="[DimProduct].[EnglishProductName].&amp;[Flat Washer 5]" c="Flat Washer 5" nd="1"/>
              <i n="[DimProduct].[EnglishProductName].&amp;[Flat Washer 6]" c="Flat Washer 6" nd="1"/>
              <i n="[DimProduct].[EnglishProductName].&amp;[Flat Washer 7]" c="Flat Washer 7" nd="1"/>
              <i n="[DimProduct].[EnglishProductName].&amp;[Flat Washer 8]" c="Flat Washer 8" nd="1"/>
              <i n="[DimProduct].[EnglishProductName].&amp;[Flat Washer 9]" c="Flat Washer 9" nd="1"/>
              <i n="[DimProduct].[EnglishProductName].&amp;[Fork Crown]" c="Fork Crown" nd="1"/>
              <i n="[DimProduct].[EnglishProductName].&amp;[Fork End]" c="Fork End" nd="1"/>
              <i n="[DimProduct].[EnglishProductName].&amp;[Freewheel]" c="Freewheel" nd="1"/>
              <i n="[DimProduct].[EnglishProductName].&amp;[Front Brakes]" c="Front Brakes" nd="1"/>
              <i n="[DimProduct].[EnglishProductName].&amp;[Front Derailleur]" c="Front Derailleur" nd="1"/>
              <i n="[DimProduct].[EnglishProductName].&amp;[Front Derailleur Cage]" c="Front Derailleur Cage" nd="1"/>
              <i n="[DimProduct].[EnglishProductName].&amp;[Front Derailleur Linkage]" c="Front Derailleur Linkage" nd="1"/>
              <i n="[DimProduct].[EnglishProductName].&amp;[Full-Finger Gloves, L]" c="Full-Finger Gloves, L" nd="1"/>
              <i n="[DimProduct].[EnglishProductName].&amp;[Full-Finger Gloves, M]" c="Full-Finger Gloves, M" nd="1"/>
              <i n="[DimProduct].[EnglishProductName].&amp;[Full-Finger Gloves, S]" c="Full-Finger Gloves, S" nd="1"/>
              <i n="[DimProduct].[EnglishProductName].&amp;[Guide Pulley]" c="Guide Pulley" nd="1"/>
              <i n="[DimProduct].[EnglishProductName].&amp;[Handlebar Tube]" c="Handlebar Tube" nd="1"/>
              <i n="[DimProduct].[EnglishProductName].&amp;[Head Tube]" c="Head Tube" nd="1"/>
              <i n="[DimProduct].[EnglishProductName].&amp;[Headlights - Dual-Beam]" c="Headlights - Dual-Beam" nd="1"/>
              <i n="[DimProduct].[EnglishProductName].&amp;[Headlights - Weatherproof]" c="Headlights - Weatherproof" nd="1"/>
              <i n="[DimProduct].[EnglishProductName].&amp;[Headset Ball Bearings]" c="Headset Ball Bearings" nd="1"/>
              <i n="[DimProduct].[EnglishProductName].&amp;[Hex Nut 1]" c="Hex Nut 1" nd="1"/>
              <i n="[DimProduct].[EnglishProductName].&amp;[Hex Nut 10]" c="Hex Nut 10" nd="1"/>
              <i n="[DimProduct].[EnglishProductName].&amp;[Hex Nut 11]" c="Hex Nut 11" nd="1"/>
              <i n="[DimProduct].[EnglishProductName].&amp;[Hex Nut 12]" c="Hex Nut 12" nd="1"/>
              <i n="[DimProduct].[EnglishProductName].&amp;[Hex Nut 13]" c="Hex Nut 13" nd="1"/>
              <i n="[DimProduct].[EnglishProductName].&amp;[Hex Nut 14]" c="Hex Nut 14" nd="1"/>
              <i n="[DimProduct].[EnglishProductName].&amp;[Hex Nut 15]" c="Hex Nut 15" nd="1"/>
              <i n="[DimProduct].[EnglishProductName].&amp;[Hex Nut 16]" c="Hex Nut 16" nd="1"/>
              <i n="[DimProduct].[EnglishProductName].&amp;[Hex Nut 17]" c="Hex Nut 17" nd="1"/>
              <i n="[DimProduct].[EnglishProductName].&amp;[Hex Nut 18]" c="Hex Nut 18" nd="1"/>
              <i n="[DimProduct].[EnglishProductName].&amp;[Hex Nut 19]" c="Hex Nut 19" nd="1"/>
              <i n="[DimProduct].[EnglishProductName].&amp;[Hex Nut 2]" c="Hex Nut 2" nd="1"/>
              <i n="[DimProduct].[EnglishProductName].&amp;[Hex Nut 20]" c="Hex Nut 20" nd="1"/>
              <i n="[DimProduct].[EnglishProductName].&amp;[Hex Nut 21]" c="Hex Nut 21" nd="1"/>
              <i n="[DimProduct].[EnglishProductName].&amp;[Hex Nut 22]" c="Hex Nut 22" nd="1"/>
              <i n="[DimProduct].[EnglishProductName].&amp;[Hex Nut 23]" c="Hex Nut 23" nd="1"/>
              <i n="[DimProduct].[EnglishProductName].&amp;[Hex Nut 3]" c="Hex Nut 3" nd="1"/>
              <i n="[DimProduct].[EnglishProductName].&amp;[Hex Nut 4]" c="Hex Nut 4" nd="1"/>
              <i n="[DimProduct].[EnglishProductName].&amp;[Hex Nut 5]" c="Hex Nut 5" nd="1"/>
              <i n="[DimProduct].[EnglishProductName].&amp;[Hex Nut 6]" c="Hex Nut 6" nd="1"/>
              <i n="[DimProduct].[EnglishProductName].&amp;[Hex Nut 7]" c="Hex Nut 7" nd="1"/>
              <i n="[DimProduct].[EnglishProductName].&amp;[Hex Nut 8]" c="Hex Nut 8" nd="1"/>
              <i n="[DimProduct].[EnglishProductName].&amp;[Hex Nut 9]" c="Hex Nut 9" nd="1"/>
              <i n="[DimProduct].[EnglishProductName].&amp;[HL Bottom Bracket]" c="HL Bottom Bracket" nd="1"/>
              <i n="[DimProduct].[EnglishProductName].&amp;[HL Crankarm]" c="HL Crankarm" nd="1"/>
              <i n="[DimProduct].[EnglishProductName].&amp;[HL Crankset]" c="HL Crankset" nd="1"/>
              <i n="[DimProduct].[EnglishProductName].&amp;[HL Fork]" c="HL Fork" nd="1"/>
              <i n="[DimProduct].[EnglishProductName].&amp;[HL Grip Tape]" c="HL Grip Tape" nd="1"/>
              <i n="[DimProduct].[EnglishProductName].&amp;[HL Headset]" c="HL Headset" nd="1"/>
              <i n="[DimProduct].[EnglishProductName].&amp;[HL Hub]" c="HL Hub" nd="1"/>
              <i n="[DimProduct].[EnglishProductName].&amp;[HL Mountain Frame - Black, 38]" c="HL Mountain Frame - Black, 38" nd="1"/>
              <i n="[DimProduct].[EnglishProductName].&amp;[HL Mountain Frame - Black, 42]" c="HL Mountain Frame - Black, 42" nd="1"/>
              <i n="[DimProduct].[EnglishProductName].&amp;[HL Mountain Frame - Black, 44]" c="HL Mountain Frame - Black, 44" nd="1"/>
              <i n="[DimProduct].[EnglishProductName].&amp;[HL Mountain Frame - Black, 46]" c="HL Mountain Frame - Black, 46" nd="1"/>
              <i n="[DimProduct].[EnglishProductName].&amp;[HL Mountain Frame - Black, 48]" c="HL Mountain Frame - Black, 48" nd="1"/>
              <i n="[DimProduct].[EnglishProductName].&amp;[HL Mountain Frame - Silver, 38]" c="HL Mountain Frame - Silver, 38" nd="1"/>
              <i n="[DimProduct].[EnglishProductName].&amp;[HL Mountain Frame - Silver, 42]" c="HL Mountain Frame - Silver, 42" nd="1"/>
              <i n="[DimProduct].[EnglishProductName].&amp;[HL Mountain Frame - Silver, 44]" c="HL Mountain Frame - Silver, 44" nd="1"/>
              <i n="[DimProduct].[EnglishProductName].&amp;[HL Mountain Frame - Silver, 46]" c="HL Mountain Frame - Silver, 46" nd="1"/>
              <i n="[DimProduct].[EnglishProductName].&amp;[HL Mountain Frame - Silver, 48]" c="HL Mountain Frame - Silver, 48" nd="1"/>
              <i n="[DimProduct].[EnglishProductName].&amp;[HL Mountain Front Wheel]" c="HL Mountain Front Wheel" nd="1"/>
              <i n="[DimProduct].[EnglishProductName].&amp;[HL Mountain Handlebars]" c="HL Mountain Handlebars" nd="1"/>
              <i n="[DimProduct].[EnglishProductName].&amp;[HL Mountain Pedal]" c="HL Mountain Pedal" nd="1"/>
              <i n="[DimProduct].[EnglishProductName].&amp;[HL Mountain Rear Wheel]" c="HL Mountain Rear Wheel" nd="1"/>
              <i n="[DimProduct].[EnglishProductName].&amp;[HL Mountain Rim]" c="HL Mountain Rim" nd="1"/>
              <i n="[DimProduct].[EnglishProductName].&amp;[HL Mountain Seat Assembly]" c="HL Mountain Seat Assembly" nd="1"/>
              <i n="[DimProduct].[EnglishProductName].&amp;[HL Mountain Seat/Saddle]" c="HL Mountain Seat/Saddle" nd="1"/>
              <i n="[DimProduct].[EnglishProductName].&amp;[HL Nipple]" c="HL Nipple" nd="1"/>
              <i n="[DimProduct].[EnglishProductName].&amp;[HL Road Frame - Black, 44]" c="HL Road Frame - Black, 44" nd="1"/>
              <i n="[DimProduct].[EnglishProductName].&amp;[HL Road Frame - Black, 48]" c="HL Road Frame - Black, 48" nd="1"/>
              <i n="[DimProduct].[EnglishProductName].&amp;[HL Road Frame - Black, 52]" c="HL Road Frame - Black, 52" nd="1"/>
              <i n="[DimProduct].[EnglishProductName].&amp;[HL Road Frame - Black, 58]" c="HL Road Frame - Black, 58" nd="1"/>
              <i n="[DimProduct].[EnglishProductName].&amp;[HL Road Frame - Black, 62]" c="HL Road Frame - Black, 62" nd="1"/>
              <i n="[DimProduct].[EnglishProductName].&amp;[HL Road Frame - Red, 44]" c="HL Road Frame - Red, 44" nd="1"/>
              <i n="[DimProduct].[EnglishProductName].&amp;[HL Road Frame - Red, 48]" c="HL Road Frame - Red, 48" nd="1"/>
              <i n="[DimProduct].[EnglishProductName].&amp;[HL Road Frame - Red, 52]" c="HL Road Frame - Red, 52" nd="1"/>
              <i n="[DimProduct].[EnglishProductName].&amp;[HL Road Frame - Red, 56]" c="HL Road Frame - Red, 56" nd="1"/>
              <i n="[DimProduct].[EnglishProductName].&amp;[HL Road Frame - Red, 58]" c="HL Road Frame - Red, 58" nd="1"/>
              <i n="[DimProduct].[EnglishProductName].&amp;[HL Road Frame - Red, 62]" c="HL Road Frame - Red, 62" nd="1"/>
              <i n="[DimProduct].[EnglishProductName].&amp;[HL Road Front Wheel]" c="HL Road Front Wheel" nd="1"/>
              <i n="[DimProduct].[EnglishProductName].&amp;[HL Road Handlebars]" c="HL Road Handlebars" nd="1"/>
              <i n="[DimProduct].[EnglishProductName].&amp;[HL Road Pedal]" c="HL Road Pedal" nd="1"/>
              <i n="[DimProduct].[EnglishProductName].&amp;[HL Road Rear Wheel]" c="HL Road Rear Wheel" nd="1"/>
              <i n="[DimProduct].[EnglishProductName].&amp;[HL Road Rim]" c="HL Road Rim" nd="1"/>
              <i n="[DimProduct].[EnglishProductName].&amp;[HL Road Seat Assembly]" c="HL Road Seat Assembly" nd="1"/>
              <i n="[DimProduct].[EnglishProductName].&amp;[HL Road Seat/Saddle]" c="HL Road Seat/Saddle" nd="1"/>
              <i n="[DimProduct].[EnglishProductName].&amp;[HL Shell]" c="HL Shell" nd="1"/>
              <i n="[DimProduct].[EnglishProductName].&amp;[HL Spindle/Axle]" c="HL Spindle/Axle" nd="1"/>
              <i n="[DimProduct].[EnglishProductName].&amp;[HL Touring Frame - Blue, 46]" c="HL Touring Frame - Blue, 46" nd="1"/>
              <i n="[DimProduct].[EnglishProductName].&amp;[HL Touring Frame - Blue, 50]" c="HL Touring Frame - Blue, 50" nd="1"/>
              <i n="[DimProduct].[EnglishProductName].&amp;[HL Touring Frame - Blue, 54]" c="HL Touring Frame - Blue, 54" nd="1"/>
              <i n="[DimProduct].[EnglishProductName].&amp;[HL Touring Frame - Blue, 60]" c="HL Touring Frame - Blue, 60" nd="1"/>
              <i n="[DimProduct].[EnglishProductName].&amp;[HL Touring Frame - Yellow, 46]" c="HL Touring Frame - Yellow, 46" nd="1"/>
              <i n="[DimProduct].[EnglishProductName].&amp;[HL Touring Frame - Yellow, 50]" c="HL Touring Frame - Yellow, 50" nd="1"/>
              <i n="[DimProduct].[EnglishProductName].&amp;[HL Touring Frame - Yellow, 54]" c="HL Touring Frame - Yellow, 54" nd="1"/>
              <i n="[DimProduct].[EnglishProductName].&amp;[HL Touring Frame - Yellow, 60]" c="HL Touring Frame - Yellow, 60" nd="1"/>
              <i n="[DimProduct].[EnglishProductName].&amp;[HL Touring Handlebars]" c="HL Touring Handlebars" nd="1"/>
              <i n="[DimProduct].[EnglishProductName].&amp;[HL Touring Seat Assembly]" c="HL Touring Seat Assembly" nd="1"/>
              <i n="[DimProduct].[EnglishProductName].&amp;[HL Touring Seat/Saddle]" c="HL Touring Seat/Saddle" nd="1"/>
              <i n="[DimProduct].[EnglishProductName].&amp;[Internal Lock Washer 1]" c="Internal Lock Washer 1" nd="1"/>
              <i n="[DimProduct].[EnglishProductName].&amp;[Internal Lock Washer 10]" c="Internal Lock Washer 10" nd="1"/>
              <i n="[DimProduct].[EnglishProductName].&amp;[Internal Lock Washer 2]" c="Internal Lock Washer 2" nd="1"/>
              <i n="[DimProduct].[EnglishProductName].&amp;[Internal Lock Washer 3]" c="Internal Lock Washer 3" nd="1"/>
              <i n="[DimProduct].[EnglishProductName].&amp;[Internal Lock Washer 4]" c="Internal Lock Washer 4" nd="1"/>
              <i n="[DimProduct].[EnglishProductName].&amp;[Internal Lock Washer 5]" c="Internal Lock Washer 5" nd="1"/>
              <i n="[DimProduct].[EnglishProductName].&amp;[Internal Lock Washer 6]" c="Internal Lock Washer 6" nd="1"/>
              <i n="[DimProduct].[EnglishProductName].&amp;[Internal Lock Washer 7]" c="Internal Lock Washer 7" nd="1"/>
              <i n="[DimProduct].[EnglishProductName].&amp;[Internal Lock Washer 8]" c="Internal Lock Washer 8" nd="1"/>
              <i n="[DimProduct].[EnglishProductName].&amp;[Internal Lock Washer 9]" c="Internal Lock Washer 9" nd="1"/>
              <i n="[DimProduct].[EnglishProductName].&amp;[Keyed Washer]" c="Keyed Washer" nd="1"/>
              <i n="[DimProduct].[EnglishProductName].&amp;[LL Bottom Bracket]" c="LL Bottom Bracket" nd="1"/>
              <i n="[DimProduct].[EnglishProductName].&amp;[LL Crankarm]" c="LL Crankarm" nd="1"/>
              <i n="[DimProduct].[EnglishProductName].&amp;[LL Crankset]" c="LL Crankset" nd="1"/>
              <i n="[DimProduct].[EnglishProductName].&amp;[LL Fork]" c="LL Fork" nd="1"/>
              <i n="[DimProduct].[EnglishProductName].&amp;[LL Grip Tape]" c="LL Grip Tape" nd="1"/>
              <i n="[DimProduct].[EnglishProductName].&amp;[LL Headset]" c="LL Headset" nd="1"/>
              <i n="[DimProduct].[EnglishProductName].&amp;[LL Hub]" c="LL Hub" nd="1"/>
              <i n="[DimProduct].[EnglishProductName].&amp;[LL Mountain Frame - Black, 40]" c="LL Mountain Frame - Black, 40" nd="1"/>
              <i n="[DimProduct].[EnglishProductName].&amp;[LL Mountain Frame - Black, 42]" c="LL Mountain Frame - Black, 42" nd="1"/>
              <i n="[DimProduct].[EnglishProductName].&amp;[LL Mountain Frame - Black, 44]" c="LL Mountain Frame - Black, 44" nd="1"/>
              <i n="[DimProduct].[EnglishProductName].&amp;[LL Mountain Frame - Black, 48]" c="LL Mountain Frame - Black, 48" nd="1"/>
              <i n="[DimProduct].[EnglishProductName].&amp;[LL Mountain Frame - Black, 52]" c="LL Mountain Frame - Black, 52" nd="1"/>
              <i n="[DimProduct].[EnglishProductName].&amp;[LL Mountain Frame - Silver, 40]" c="LL Mountain Frame - Silver, 40" nd="1"/>
              <i n="[DimProduct].[EnglishProductName].&amp;[LL Mountain Frame - Silver, 42]" c="LL Mountain Frame - Silver, 42" nd="1"/>
              <i n="[DimProduct].[EnglishProductName].&amp;[LL Mountain Frame - Silver, 44]" c="LL Mountain Frame - Silver, 44" nd="1"/>
              <i n="[DimProduct].[EnglishProductName].&amp;[LL Mountain Frame - Silver, 48]" c="LL Mountain Frame - Silver, 48" nd="1"/>
              <i n="[DimProduct].[EnglishProductName].&amp;[LL Mountain Frame - Silver, 52]" c="LL Mountain Frame - Silver, 52" nd="1"/>
              <i n="[DimProduct].[EnglishProductName].&amp;[LL Mountain Front Wheel]" c="LL Mountain Front Wheel" nd="1"/>
              <i n="[DimProduct].[EnglishProductName].&amp;[LL Mountain Handlebars]" c="LL Mountain Handlebars" nd="1"/>
              <i n="[DimProduct].[EnglishProductName].&amp;[LL Mountain Pedal]" c="LL Mountain Pedal" nd="1"/>
              <i n="[DimProduct].[EnglishProductName].&amp;[LL Mountain Rear Wheel]" c="LL Mountain Rear Wheel" nd="1"/>
              <i n="[DimProduct].[EnglishProductName].&amp;[LL Mountain Rim]" c="LL Mountain Rim" nd="1"/>
              <i n="[DimProduct].[EnglishProductName].&amp;[LL Mountain Seat Assembly]" c="LL Mountain Seat Assembly" nd="1"/>
              <i n="[DimProduct].[EnglishProductName].&amp;[LL Mountain Seat/Saddle]" c="LL Mountain Seat/Saddle" nd="1"/>
              <i n="[DimProduct].[EnglishProductName].&amp;[LL Nipple]" c="LL Nipple" nd="1"/>
              <i n="[DimProduct].[EnglishProductName].&amp;[LL Road Frame - Black, 44]" c="LL Road Frame - Black, 44" nd="1"/>
              <i n="[DimProduct].[EnglishProductName].&amp;[LL Road Frame - Black, 48]" c="LL Road Frame - Black, 48" nd="1"/>
              <i n="[DimProduct].[EnglishProductName].&amp;[LL Road Frame - Black, 52]" c="LL Road Frame - Black, 52" nd="1"/>
              <i n="[DimProduct].[EnglishProductName].&amp;[LL Road Frame - Black, 58]" c="LL Road Frame - Black, 58" nd="1"/>
              <i n="[DimProduct].[EnglishProductName].&amp;[LL Road Frame - Black, 60]" c="LL Road Frame - Black, 60" nd="1"/>
              <i n="[DimProduct].[EnglishProductName].&amp;[LL Road Frame - Black, 62]" c="LL Road Frame - Black, 62" nd="1"/>
              <i n="[DimProduct].[EnglishProductName].&amp;[LL Road Frame - Red, 44]" c="LL Road Frame - Red, 44" nd="1"/>
              <i n="[DimProduct].[EnglishProductName].&amp;[LL Road Frame - Red, 48]" c="LL Road Frame - Red, 48" nd="1"/>
              <i n="[DimProduct].[EnglishProductName].&amp;[LL Road Frame - Red, 52]" c="LL Road Frame - Red, 52" nd="1"/>
              <i n="[DimProduct].[EnglishProductName].&amp;[LL Road Frame - Red, 58]" c="LL Road Frame - Red, 58" nd="1"/>
              <i n="[DimProduct].[EnglishProductName].&amp;[LL Road Frame - Red, 60]" c="LL Road Frame - Red, 60" nd="1"/>
              <i n="[DimProduct].[EnglishProductName].&amp;[LL Road Frame - Red, 62]" c="LL Road Frame - Red, 62" nd="1"/>
              <i n="[DimProduct].[EnglishProductName].&amp;[LL Road Front Wheel]" c="LL Road Front Wheel" nd="1"/>
              <i n="[DimProduct].[EnglishProductName].&amp;[LL Road Handlebars]" c="LL Road Handlebars" nd="1"/>
              <i n="[DimProduct].[EnglishProductName].&amp;[LL Road Pedal]" c="LL Road Pedal" nd="1"/>
              <i n="[DimProduct].[EnglishProductName].&amp;[LL Road Rear Wheel]" c="LL Road Rear Wheel" nd="1"/>
              <i n="[DimProduct].[EnglishProductName].&amp;[LL Road Rim]" c="LL Road Rim" nd="1"/>
              <i n="[DimProduct].[EnglishProductName].&amp;[LL Road Seat Assembly]" c="LL Road Seat Assembly" nd="1"/>
              <i n="[DimProduct].[EnglishProductName].&amp;[LL Road Seat/Saddle]" c="LL Road Seat/Saddle" nd="1"/>
              <i n="[DimProduct].[EnglishProductName].&amp;[LL Shell]" c="LL Shell" nd="1"/>
              <i n="[DimProduct].[EnglishProductName].&amp;[LL Spindle/Axle]" c="LL Spindle/Axle" nd="1"/>
              <i n="[DimProduct].[EnglishProductName].&amp;[LL Touring Frame - Blue, 44]" c="LL Touring Frame - Blue, 44" nd="1"/>
              <i n="[DimProduct].[EnglishProductName].&amp;[LL Touring Frame - Blue, 50]" c="LL Touring Frame - Blue, 50" nd="1"/>
              <i n="[DimProduct].[EnglishProductName].&amp;[LL Touring Frame - Blue, 54]" c="LL Touring Frame - Blue, 54" nd="1"/>
              <i n="[DimProduct].[EnglishProductName].&amp;[LL Touring Frame - Blue, 58]" c="LL Touring Frame - Blue, 58" nd="1"/>
              <i n="[DimProduct].[EnglishProductName].&amp;[LL Touring Frame - Blue, 62]" c="LL Touring Frame - Blue, 62" nd="1"/>
              <i n="[DimProduct].[EnglishProductName].&amp;[LL Touring Frame - Yellow, 44]" c="LL Touring Frame - Yellow, 44" nd="1"/>
              <i n="[DimProduct].[EnglishProductName].&amp;[LL Touring Frame - Yellow, 50]" c="LL Touring Frame - Yellow, 50" nd="1"/>
              <i n="[DimProduct].[EnglishProductName].&amp;[LL Touring Frame - Yellow, 54]" c="LL Touring Frame - Yellow, 54" nd="1"/>
              <i n="[DimProduct].[EnglishProductName].&amp;[LL Touring Frame - Yellow, 58]" c="LL Touring Frame - Yellow, 58" nd="1"/>
              <i n="[DimProduct].[EnglishProductName].&amp;[LL Touring Frame - Yellow, 62]" c="LL Touring Frame - Yellow, 62" nd="1"/>
              <i n="[DimProduct].[EnglishProductName].&amp;[LL Touring Handlebars]" c="LL Touring Handlebars" nd="1"/>
              <i n="[DimProduct].[EnglishProductName].&amp;[LL Touring Seat Assembly]" c="LL Touring Seat Assembly" nd="1"/>
              <i n="[DimProduct].[EnglishProductName].&amp;[LL Touring Seat/Saddle]" c="LL Touring Seat/Saddle" nd="1"/>
              <i n="[DimProduct].[EnglishProductName].&amp;[Lock Nut 1]" c="Lock Nut 1" nd="1"/>
              <i n="[DimProduct].[EnglishProductName].&amp;[Lock Nut 10]" c="Lock Nut 10" nd="1"/>
              <i n="[DimProduct].[EnglishProductName].&amp;[Lock Nut 11]" c="Lock Nut 11" nd="1"/>
              <i n="[DimProduct].[EnglishProductName].&amp;[Lock Nut 12]" c="Lock Nut 12" nd="1"/>
              <i n="[DimProduct].[EnglishProductName].&amp;[Lock Nut 13]" c="Lock Nut 13" nd="1"/>
              <i n="[DimProduct].[EnglishProductName].&amp;[Lock Nut 14]" c="Lock Nut 14" nd="1"/>
              <i n="[DimProduct].[EnglishProductName].&amp;[Lock Nut 15]" c="Lock Nut 15" nd="1"/>
              <i n="[DimProduct].[EnglishProductName].&amp;[Lock Nut 16]" c="Lock Nut 16" nd="1"/>
              <i n="[DimProduct].[EnglishProductName].&amp;[Lock Nut 17]" c="Lock Nut 17" nd="1"/>
              <i n="[DimProduct].[EnglishProductName].&amp;[Lock Nut 18]" c="Lock Nut 18" nd="1"/>
              <i n="[DimProduct].[EnglishProductName].&amp;[Lock Nut 19]" c="Lock Nut 19" nd="1"/>
              <i n="[DimProduct].[EnglishProductName].&amp;[Lock Nut 2]" c="Lock Nut 2" nd="1"/>
              <i n="[DimProduct].[EnglishProductName].&amp;[Lock Nut 20]" c="Lock Nut 20" nd="1"/>
              <i n="[DimProduct].[EnglishProductName].&amp;[Lock Nut 21]" c="Lock Nut 21" nd="1"/>
              <i n="[DimProduct].[EnglishProductName].&amp;[Lock Nut 22]" c="Lock Nut 22" nd="1"/>
              <i n="[DimProduct].[EnglishProductName].&amp;[Lock Nut 23]" c="Lock Nut 23" nd="1"/>
              <i n="[DimProduct].[EnglishProductName].&amp;[Lock Nut 3]" c="Lock Nut 3" nd="1"/>
              <i n="[DimProduct].[EnglishProductName].&amp;[Lock Nut 4]" c="Lock Nut 4" nd="1"/>
              <i n="[DimProduct].[EnglishProductName].&amp;[Lock Nut 5]" c="Lock Nut 5" nd="1"/>
              <i n="[DimProduct].[EnglishProductName].&amp;[Lock Nut 6]" c="Lock Nut 6" nd="1"/>
              <i n="[DimProduct].[EnglishProductName].&amp;[Lock Nut 7]" c="Lock Nut 7" nd="1"/>
              <i n="[DimProduct].[EnglishProductName].&amp;[Lock Nut 8]" c="Lock Nut 8" nd="1"/>
              <i n="[DimProduct].[EnglishProductName].&amp;[Lock Nut 9]" c="Lock Nut 9" nd="1"/>
              <i n="[DimProduct].[EnglishProductName].&amp;[Lock Ring]" c="Lock Ring" nd="1"/>
              <i n="[DimProduct].[EnglishProductName].&amp;[Lock Washer 1]" c="Lock Washer 1" nd="1"/>
              <i n="[DimProduct].[EnglishProductName].&amp;[Lock Washer 10]" c="Lock Washer 10" nd="1"/>
              <i n="[DimProduct].[EnglishProductName].&amp;[Lock Washer 11]" c="Lock Washer 11" nd="1"/>
              <i n="[DimProduct].[EnglishProductName].&amp;[Lock Washer 12]" c="Lock Washer 12" nd="1"/>
              <i n="[DimProduct].[EnglishProductName].&amp;[Lock Washer 13]" c="Lock Washer 13" nd="1"/>
              <i n="[DimProduct].[EnglishProductName].&amp;[Lock Washer 2]" c="Lock Washer 2" nd="1"/>
              <i n="[DimProduct].[EnglishProductName].&amp;[Lock Washer 3]" c="Lock Washer 3" nd="1"/>
              <i n="[DimProduct].[EnglishProductName].&amp;[Lock Washer 4]" c="Lock Washer 4" nd="1"/>
              <i n="[DimProduct].[EnglishProductName].&amp;[Lock Washer 5]" c="Lock Washer 5" nd="1"/>
              <i n="[DimProduct].[EnglishProductName].&amp;[Lock Washer 6]" c="Lock Washer 6" nd="1"/>
              <i n="[DimProduct].[EnglishProductName].&amp;[Lock Washer 7]" c="Lock Washer 7" nd="1"/>
              <i n="[DimProduct].[EnglishProductName].&amp;[Lock Washer 8]" c="Lock Washer 8" nd="1"/>
              <i n="[DimProduct].[EnglishProductName].&amp;[Lock Washer 9]" c="Lock Washer 9" nd="1"/>
              <i n="[DimProduct].[EnglishProductName].&amp;[Lower Head Race]" c="Lower Head Race" nd="1"/>
              <i n="[DimProduct].[EnglishProductName].&amp;[Men's Bib-Shorts, L]" c="Men's Bib-Shorts, L" nd="1"/>
              <i n="[DimProduct].[EnglishProductName].&amp;[Men's Bib-Shorts, M]" c="Men's Bib-Shorts, M" nd="1"/>
              <i n="[DimProduct].[EnglishProductName].&amp;[Men's Bib-Shorts, S]" c="Men's Bib-Shorts, S" nd="1"/>
              <i n="[DimProduct].[EnglishProductName].&amp;[Men's Sports Shorts, L]" c="Men's Sports Shorts, L" nd="1"/>
              <i n="[DimProduct].[EnglishProductName].&amp;[Men's Sports Shorts, M]" c="Men's Sports Shorts, M" nd="1"/>
              <i n="[DimProduct].[EnglishProductName].&amp;[Men's Sports Shorts, S]" c="Men's Sports Shorts, S" nd="1"/>
              <i n="[DimProduct].[EnglishProductName].&amp;[Men's Sports Shorts, XL]" c="Men's Sports Shorts, XL" nd="1"/>
              <i n="[DimProduct].[EnglishProductName].&amp;[Metal Angle]" c="Metal Angle" nd="1"/>
              <i n="[DimProduct].[EnglishProductName].&amp;[Metal Bar 1]" c="Metal Bar 1" nd="1"/>
              <i n="[DimProduct].[EnglishProductName].&amp;[Metal Bar 2]" c="Metal Bar 2" nd="1"/>
              <i n="[DimProduct].[EnglishProductName].&amp;[Metal Plate 1]" c="Metal Plate 1" nd="1"/>
              <i n="[DimProduct].[EnglishProductName].&amp;[Metal Plate 2]" c="Metal Plate 2" nd="1"/>
              <i n="[DimProduct].[EnglishProductName].&amp;[Metal Plate 3]" c="Metal Plate 3" nd="1"/>
              <i n="[DimProduct].[EnglishProductName].&amp;[Metal Sheet 1]" c="Metal Sheet 1" nd="1"/>
              <i n="[DimProduct].[EnglishProductName].&amp;[Metal Sheet 2]" c="Metal Sheet 2" nd="1"/>
              <i n="[DimProduct].[EnglishProductName].&amp;[Metal Sheet 3]" c="Metal Sheet 3" nd="1"/>
              <i n="[DimProduct].[EnglishProductName].&amp;[Metal Sheet 4]" c="Metal Sheet 4" nd="1"/>
              <i n="[DimProduct].[EnglishProductName].&amp;[Metal Sheet 5]" c="Metal Sheet 5" nd="1"/>
              <i n="[DimProduct].[EnglishProductName].&amp;[Metal Sheet 6]" c="Metal Sheet 6" nd="1"/>
              <i n="[DimProduct].[EnglishProductName].&amp;[Metal Sheet 7]" c="Metal Sheet 7" nd="1"/>
              <i n="[DimProduct].[EnglishProductName].&amp;[Metal Tread Plate]" c="Metal Tread Plate" nd="1"/>
              <i n="[DimProduct].[EnglishProductName].&amp;[Minipump]" c="Minipump" nd="1"/>
              <i n="[DimProduct].[EnglishProductName].&amp;[ML Bottom Bracket]" c="ML Bottom Bracket" nd="1"/>
              <i n="[DimProduct].[EnglishProductName].&amp;[ML Crankarm]" c="ML Crankarm" nd="1"/>
              <i n="[DimProduct].[EnglishProductName].&amp;[ML Crankset]" c="ML Crankset" nd="1"/>
              <i n="[DimProduct].[EnglishProductName].&amp;[ML Fork]" c="ML Fork" nd="1"/>
              <i n="[DimProduct].[EnglishProductName].&amp;[ML Grip Tape]" c="ML Grip Tape" nd="1"/>
              <i n="[DimProduct].[EnglishProductName].&amp;[ML Headset]" c="ML Headset" nd="1"/>
              <i n="[DimProduct].[EnglishProductName].&amp;[ML Mountain Frame - Black, 38]" c="ML Mountain Frame - Black, 38" nd="1"/>
              <i n="[DimProduct].[EnglishProductName].&amp;[ML Mountain Frame - Black, 40]" c="ML Mountain Frame - Black, 40" nd="1"/>
              <i n="[DimProduct].[EnglishProductName].&amp;[ML Mountain Frame - Black, 44]" c="ML Mountain Frame - Black, 44" nd="1"/>
              <i n="[DimProduct].[EnglishProductName].&amp;[ML Mountain Frame - Black, 48]" c="ML Mountain Frame - Black, 48" nd="1"/>
              <i n="[DimProduct].[EnglishProductName].&amp;[ML Mountain Frame-W - Silver, 38]" c="ML Mountain Frame-W - Silver, 38" nd="1"/>
              <i n="[DimProduct].[EnglishProductName].&amp;[ML Mountain Frame-W - Silver, 40]" c="ML Mountain Frame-W - Silver, 40" nd="1"/>
              <i n="[DimProduct].[EnglishProductName].&amp;[ML Mountain Frame-W - Silver, 42]" c="ML Mountain Frame-W - Silver, 42" nd="1"/>
              <i n="[DimProduct].[EnglishProductName].&amp;[ML Mountain Frame-W - Silver, 46]" c="ML Mountain Frame-W - Silver, 46" nd="1"/>
              <i n="[DimProduct].[EnglishProductName].&amp;[ML Mountain Front Wheel]" c="ML Mountain Front Wheel" nd="1"/>
              <i n="[DimProduct].[EnglishProductName].&amp;[ML Mountain Handlebars]" c="ML Mountain Handlebars" nd="1"/>
              <i n="[DimProduct].[EnglishProductName].&amp;[ML Mountain Pedal]" c="ML Mountain Pedal" nd="1"/>
              <i n="[DimProduct].[EnglishProductName].&amp;[ML Mountain Rear Wheel]" c="ML Mountain Rear Wheel" nd="1"/>
              <i n="[DimProduct].[EnglishProductName].&amp;[ML Mountain Rim]" c="ML Mountain Rim" nd="1"/>
              <i n="[DimProduct].[EnglishProductName].&amp;[ML Mountain Seat Assembly]" c="ML Mountain Seat Assembly" nd="1"/>
              <i n="[DimProduct].[EnglishProductName].&amp;[ML Mountain Seat/Saddle]" c="ML Mountain Seat/Saddle" nd="1"/>
              <i n="[DimProduct].[EnglishProductName].&amp;[ML Road Frame - Red, 44]" c="ML Road Frame - Red, 44" nd="1"/>
              <i n="[DimProduct].[EnglishProductName].&amp;[ML Road Frame - Red, 48]" c="ML Road Frame - Red, 48" nd="1"/>
              <i n="[DimProduct].[EnglishProductName].&amp;[ML Road Frame - Red, 52]" c="ML Road Frame - Red, 52" nd="1"/>
              <i n="[DimProduct].[EnglishProductName].&amp;[ML Road Frame - Red, 58]" c="ML Road Frame - Red, 58" nd="1"/>
              <i n="[DimProduct].[EnglishProductName].&amp;[ML Road Frame - Red, 60]" c="ML Road Frame - Red, 60" nd="1"/>
              <i n="[DimProduct].[EnglishProductName].&amp;[ML Road Frame-W - Yellow, 38]" c="ML Road Frame-W - Yellow, 38" nd="1"/>
              <i n="[DimProduct].[EnglishProductName].&amp;[ML Road Frame-W - Yellow, 40]" c="ML Road Frame-W - Yellow, 40" nd="1"/>
              <i n="[DimProduct].[EnglishProductName].&amp;[ML Road Frame-W - Yellow, 42]" c="ML Road Frame-W - Yellow, 42" nd="1"/>
              <i n="[DimProduct].[EnglishProductName].&amp;[ML Road Frame-W - Yellow, 44]" c="ML Road Frame-W - Yellow, 44" nd="1"/>
              <i n="[DimProduct].[EnglishProductName].&amp;[ML Road Frame-W - Yellow, 48]" c="ML Road Frame-W - Yellow, 48" nd="1"/>
              <i n="[DimProduct].[EnglishProductName].&amp;[ML Road Front Wheel]" c="ML Road Front Wheel" nd="1"/>
              <i n="[DimProduct].[EnglishProductName].&amp;[ML Road Handlebars]" c="ML Road Handlebars" nd="1"/>
              <i n="[DimProduct].[EnglishProductName].&amp;[ML Road Pedal]" c="ML Road Pedal" nd="1"/>
              <i n="[DimProduct].[EnglishProductName].&amp;[ML Road Rear Wheel]" c="ML Road Rear Wheel" nd="1"/>
              <i n="[DimProduct].[EnglishProductName].&amp;[ML Road Rim]" c="ML Road Rim" nd="1"/>
              <i n="[DimProduct].[EnglishProductName].&amp;[ML Road Seat Assembly]" c="ML Road Seat Assembly" nd="1"/>
              <i n="[DimProduct].[EnglishProductName].&amp;[ML Road Seat/Saddle]" c="ML Road Seat/Saddle" nd="1"/>
              <i n="[DimProduct].[EnglishProductName].&amp;[ML Touring Seat Assembly]" c="ML Touring Seat Assembly" nd="1"/>
              <i n="[DimProduct].[EnglishProductName].&amp;[ML Touring Seat/Saddle]" c="ML Touring Seat/Saddle" nd="1"/>
              <i n="[DimProduct].[EnglishProductName].&amp;[Mountain Bike Socks, L]" c="Mountain Bike Socks, L" nd="1"/>
              <i n="[DimProduct].[EnglishProductName].&amp;[Mountain Bike Socks, M]" c="Mountain Bike Socks, M" nd="1"/>
              <i n="[DimProduct].[EnglishProductName].&amp;[Mountain End Caps]" c="Mountain End Caps" nd="1"/>
              <i n="[DimProduct].[EnglishProductName].&amp;[Mountain Pump]" c="Mountain Pump" nd="1"/>
              <i n="[DimProduct].[EnglishProductName].&amp;[Mountain-300 Black, 38]" c="Mountain-300 Black, 38" nd="1"/>
              <i n="[DimProduct].[EnglishProductName].&amp;[Mountain-300 Black, 40]" c="Mountain-300 Black, 40" nd="1"/>
              <i n="[DimProduct].[EnglishProductName].&amp;[Mountain-300 Black, 44]" c="Mountain-300 Black, 44" nd="1"/>
              <i n="[DimProduct].[EnglishProductName].&amp;[Mountain-300 Black, 48]" c="Mountain-300 Black, 48" nd="1"/>
              <i n="[DimProduct].[EnglishProductName].&amp;[Paint - Black]" c="Paint - Black" nd="1"/>
              <i n="[DimProduct].[EnglishProductName].&amp;[Paint - Blue]" c="Paint - Blue" nd="1"/>
              <i n="[DimProduct].[EnglishProductName].&amp;[Paint - Red]" c="Paint - Red" nd="1"/>
              <i n="[DimProduct].[EnglishProductName].&amp;[Paint - Silver]" c="Paint - Silver" nd="1"/>
              <i n="[DimProduct].[EnglishProductName].&amp;[Paint - Yellow]" c="Paint - Yellow" nd="1"/>
              <i n="[DimProduct].[EnglishProductName].&amp;[Pinch Bolt]" c="Pinch Bolt" nd="1"/>
              <i n="[DimProduct].[EnglishProductName].&amp;[Rear Brakes]" c="Rear Brakes" nd="1"/>
              <i n="[DimProduct].[EnglishProductName].&amp;[Rear Derailleur]" c="Rear Derailleur" nd="1"/>
              <i n="[DimProduct].[EnglishProductName].&amp;[Rear Derailleur Cage]" c="Rear Derailleur Cage" nd="1"/>
              <i n="[DimProduct].[EnglishProductName].&amp;[Reflector]" c="Reflector" nd="1"/>
              <i n="[DimProduct].[EnglishProductName].&amp;[Road End Caps]" c="Road End Caps" nd="1"/>
              <i n="[DimProduct].[EnglishProductName].&amp;[Road-450 Red, 44]" c="Road-450 Red, 44" nd="1"/>
              <i n="[DimProduct].[EnglishProductName].&amp;[Road-450 Red, 48]" c="Road-450 Red, 48" nd="1"/>
              <i n="[DimProduct].[EnglishProductName].&amp;[Road-450 Red, 52]" c="Road-450 Red, 52" nd="1"/>
              <i n="[DimProduct].[EnglishProductName].&amp;[Road-450 Red, 58]" c="Road-450 Red, 58" nd="1"/>
              <i n="[DimProduct].[EnglishProductName].&amp;[Road-450 Red, 60]" c="Road-450 Red, 60" nd="1"/>
              <i n="[DimProduct].[EnglishProductName].&amp;[Seat Lug]" c="Seat Lug" nd="1"/>
              <i n="[DimProduct].[EnglishProductName].&amp;[Seat Post]" c="Seat Post" nd="1"/>
              <i n="[DimProduct].[EnglishProductName].&amp;[Seat Stays]" c="Seat Stays" nd="1"/>
              <i n="[DimProduct].[EnglishProductName].&amp;[Seat Tube]" c="Seat Tube" nd="1"/>
              <i n="[DimProduct].[EnglishProductName].&amp;[Spokes]" c="Spokes" nd="1"/>
              <i n="[DimProduct].[EnglishProductName].&amp;[Steerer]" c="Steerer" nd="1"/>
              <i n="[DimProduct].[EnglishProductName].&amp;[Stem]" c="Stem" nd="1"/>
              <i n="[DimProduct].[EnglishProductName].&amp;[Taillights - Battery-Powered]" c="Taillights - Battery-Powered" nd="1"/>
              <i n="[DimProduct].[EnglishProductName].&amp;[Tension Pulley]" c="Tension Pulley" nd="1"/>
              <i n="[DimProduct].[EnglishProductName].&amp;[Thin-Jam Hex Nut 1]" c="Thin-Jam Hex Nut 1" nd="1"/>
              <i n="[DimProduct].[EnglishProductName].&amp;[Thin-Jam Hex Nut 10]" c="Thin-Jam Hex Nut 10" nd="1"/>
              <i n="[DimProduct].[EnglishProductName].&amp;[Thin-Jam Hex Nut 11]" c="Thin-Jam Hex Nut 11" nd="1"/>
              <i n="[DimProduct].[EnglishProductName].&amp;[Thin-Jam Hex Nut 12]" c="Thin-Jam Hex Nut 12" nd="1"/>
              <i n="[DimProduct].[EnglishProductName].&amp;[Thin-Jam Hex Nut 13]" c="Thin-Jam Hex Nut 13" nd="1"/>
              <i n="[DimProduct].[EnglishProductName].&amp;[Thin-Jam Hex Nut 14]" c="Thin-Jam Hex Nut 14" nd="1"/>
              <i n="[DimProduct].[EnglishProductName].&amp;[Thin-Jam Hex Nut 15]" c="Thin-Jam Hex Nut 15" nd="1"/>
              <i n="[DimProduct].[EnglishProductName].&amp;[Thin-Jam Hex Nut 16]" c="Thin-Jam Hex Nut 16" nd="1"/>
              <i n="[DimProduct].[EnglishProductName].&amp;[Thin-Jam Hex Nut 2]" c="Thin-Jam Hex Nut 2" nd="1"/>
              <i n="[DimProduct].[EnglishProductName].&amp;[Thin-Jam Hex Nut 3]" c="Thin-Jam Hex Nut 3" nd="1"/>
              <i n="[DimProduct].[EnglishProductName].&amp;[Thin-Jam Hex Nut 4]" c="Thin-Jam Hex Nut 4" nd="1"/>
              <i n="[DimProduct].[EnglishProductName].&amp;[Thin-Jam Hex Nut 5]" c="Thin-Jam Hex Nut 5" nd="1"/>
              <i n="[DimProduct].[EnglishProductName].&amp;[Thin-Jam Hex Nut 6]" c="Thin-Jam Hex Nut 6" nd="1"/>
              <i n="[DimProduct].[EnglishProductName].&amp;[Thin-Jam Hex Nut 7]" c="Thin-Jam Hex Nut 7" nd="1"/>
              <i n="[DimProduct].[EnglishProductName].&amp;[Thin-Jam Hex Nut 8]" c="Thin-Jam Hex Nut 8" nd="1"/>
              <i n="[DimProduct].[EnglishProductName].&amp;[Thin-Jam Hex Nut 9]" c="Thin-Jam Hex Nut 9" nd="1"/>
              <i n="[DimProduct].[EnglishProductName].&amp;[Thin-Jam Lock Nut 1]" c="Thin-Jam Lock Nut 1" nd="1"/>
              <i n="[DimProduct].[EnglishProductName].&amp;[Thin-Jam Lock Nut 10]" c="Thin-Jam Lock Nut 10" nd="1"/>
              <i n="[DimProduct].[EnglishProductName].&amp;[Thin-Jam Lock Nut 11]" c="Thin-Jam Lock Nut 11" nd="1"/>
              <i n="[DimProduct].[EnglishProductName].&amp;[Thin-Jam Lock Nut 12]" c="Thin-Jam Lock Nut 12" nd="1"/>
              <i n="[DimProduct].[EnglishProductName].&amp;[Thin-Jam Lock Nut 13]" c="Thin-Jam Lock Nut 13" nd="1"/>
              <i n="[DimProduct].[EnglishProductName].&amp;[Thin-Jam Lock Nut 14]" c="Thin-Jam Lock Nut 14" nd="1"/>
              <i n="[DimProduct].[EnglishProductName].&amp;[Thin-Jam Lock Nut 15]" c="Thin-Jam Lock Nut 15" nd="1"/>
              <i n="[DimProduct].[EnglishProductName].&amp;[Thin-Jam Lock Nut 16]" c="Thin-Jam Lock Nut 16" nd="1"/>
              <i n="[DimProduct].[EnglishProductName].&amp;[Thin-Jam Lock Nut 2]" c="Thin-Jam Lock Nut 2" nd="1"/>
              <i n="[DimProduct].[EnglishProductName].&amp;[Thin-Jam Lock Nut 3]" c="Thin-Jam Lock Nut 3" nd="1"/>
              <i n="[DimProduct].[EnglishProductName].&amp;[Thin-Jam Lock Nut 4]" c="Thin-Jam Lock Nut 4" nd="1"/>
              <i n="[DimProduct].[EnglishProductName].&amp;[Thin-Jam Lock Nut 5]" c="Thin-Jam Lock Nut 5" nd="1"/>
              <i n="[DimProduct].[EnglishProductName].&amp;[Thin-Jam Lock Nut 6]" c="Thin-Jam Lock Nut 6" nd="1"/>
              <i n="[DimProduct].[EnglishProductName].&amp;[Thin-Jam Lock Nut 7]" c="Thin-Jam Lock Nut 7" nd="1"/>
              <i n="[DimProduct].[EnglishProductName].&amp;[Thin-Jam Lock Nut 8]" c="Thin-Jam Lock Nut 8" nd="1"/>
              <i n="[DimProduct].[EnglishProductName].&amp;[Thin-Jam Lock Nut 9]" c="Thin-Jam Lock Nut 9" nd="1"/>
              <i n="[DimProduct].[EnglishProductName].&amp;[Top Tube]" c="Top Tube" nd="1"/>
              <i n="[DimProduct].[EnglishProductName].&amp;[Touring End Caps]" c="Touring End Caps" nd="1"/>
              <i n="[DimProduct].[EnglishProductName].&amp;[Touring Front Wheel]" c="Touring Front Wheel" nd="1"/>
              <i n="[DimProduct].[EnglishProductName].&amp;[Touring Pedal]" c="Touring Pedal" nd="1"/>
              <i n="[DimProduct].[EnglishProductName].&amp;[Touring Rear Wheel]" c="Touring Rear Wheel" nd="1"/>
              <i n="[DimProduct].[EnglishProductName].&amp;[Touring Rim]" c="Touring Rim" nd="1"/>
              <i n="[DimProduct].[EnglishProductName].&amp;[Touring-Panniers, Large]" c="Touring-Panniers, Large" nd="1"/>
              <i n="[DimProduct].[EnglishProductName].&amp;[Women's Tights, L]" c="Women's Tights, L" nd="1"/>
              <i n="[DimProduct].[EnglishProductName].&amp;[Women's Tights, M]" c="Women's Tights, M" nd="1"/>
              <i n="[DimProduct].[EnglishProductName].&amp;[Women's Tights, S]" c="Women's Tights, S" nd="1"/>
            </range>
          </ranges>
        </level>
      </levels>
      <selections count="1">
        <selection n="[DimProduct].[EnglishProductName].[All]"/>
      </selections>
    </olap>
  </data>
  <extLst>
    <x:ext xmlns:x15="http://schemas.microsoft.com/office/spreadsheetml/2010/11/main" uri="{470722E0-AACD-4C17-9CDC-17EF765DBC7E}">
      <x15:slicerCacheHideItemsWithNoData count="1">
        <x15:slicerCacheOlapLevelName uniqueName="[DimProduct].[EnglishProductName].[EnglishProductName]" count="374"/>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Period Selection" cache="Slicer_Period_Selection" caption="Period Selection" columnCount="2" level="1" style="SlicerStyleLight3" rowHeight="241300"/>
  <slicer name="EnglishProductCategoryName" cache="Slicer_EnglishProductCategoryName" caption="Product Category" level="1" style="SlicerStyleLight4" rowHeight="241300"/>
  <slicer name="EnglishProductSubcategoryName" cache="Slicer_EnglishProductSubcategoryName" caption="Product Subcategory" level="1" style="SlicerStyleLight4"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Period Selection 1" cache="Slicer_Period_Selection1" caption="Period Selection" columnCount="2" level="1" style="SlicerStyleLight3" rowHeight="241300"/>
  <slicer name="EnglishProductCategoryName 1" cache="Slicer_EnglishProductCategoryName1" caption="Product Category" level="1" style="SlicerStyleLight4" rowHeight="241300"/>
  <slicer name="EnglishProductSubcategoryName 1" cache="Slicer_EnglishProductSubcategoryName1" caption="Product Subcategory" level="1" style="SlicerStyleLight4" rowHeight="241300"/>
  <slicer name="EnglishProductName" cache="Slicer_EnglishProductName" caption="EnglishProductName" level="1" style="SlicerStyleLight4" rowHeight="241300"/>
</slicers>
</file>

<file path=xl/theme/theme1.xml><?xml version="1.0" encoding="utf-8"?>
<a:theme xmlns:a="http://schemas.openxmlformats.org/drawingml/2006/main" name="Office Theme">
  <a:themeElements>
    <a:clrScheme name="Diet and exercise journal">
      <a:dk1>
        <a:srgbClr val="000000"/>
      </a:dk1>
      <a:lt1>
        <a:srgbClr val="FFFFFF"/>
      </a:lt1>
      <a:dk2>
        <a:srgbClr val="284C5F"/>
      </a:dk2>
      <a:lt2>
        <a:srgbClr val="F0F0F0"/>
      </a:lt2>
      <a:accent1>
        <a:srgbClr val="90CF47"/>
      </a:accent1>
      <a:accent2>
        <a:srgbClr val="1EAA91"/>
      </a:accent2>
      <a:accent3>
        <a:srgbClr val="1E8496"/>
      </a:accent3>
      <a:accent4>
        <a:srgbClr val="AD639E"/>
      </a:accent4>
      <a:accent5>
        <a:srgbClr val="CF5539"/>
      </a:accent5>
      <a:accent6>
        <a:srgbClr val="E9A339"/>
      </a:accent6>
      <a:hlink>
        <a:srgbClr val="1E8496"/>
      </a:hlink>
      <a:folHlink>
        <a:srgbClr val="AD639E"/>
      </a:folHlink>
    </a:clrScheme>
    <a:fontScheme name="Diet and exercise journal">
      <a:majorFont>
        <a:latin typeface="Arial Black"/>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imelineCaches/timelineCache1.xml><?xml version="1.0" encoding="utf-8"?>
<timelineCacheDefinition xmlns="http://schemas.microsoft.com/office/spreadsheetml/2010/11/main" xmlns:x15="http://schemas.microsoft.com/office/spreadsheetml/2010/11/main" name="Timeline_FullDateAlternateKey" sourceName="[DimDate].[FullDateAlternateKey]">
  <pivotTables>
    <pivotTable tabId="1" name="PivotTable1"/>
    <pivotTable tabId="1" name="PivotTable3"/>
  </pivotTables>
  <state minimalRefreshVersion="6" lastRefreshVersion="6" pivotCacheId="182" filterType="dateBetween">
    <selection startDate="2001-01-01T00:00:00" endDate="2004-12-31T00:00:00"/>
    <bounds startDate="2001-01-01T00:00:00" endDate="2005-01-01T00:00:00"/>
  </state>
</timelineCacheDefinition>
</file>

<file path=xl/timelineCaches/timelineCache2.xml><?xml version="1.0" encoding="utf-8"?>
<timelineCacheDefinition xmlns="http://schemas.microsoft.com/office/spreadsheetml/2010/11/main" xmlns:x15="http://schemas.microsoft.com/office/spreadsheetml/2010/11/main" name="Timeline_FullDateAlternateKey1" sourceName="[DimDate].[FullDateAlternateKey]">
  <pivotTables>
    <pivotTable tabId="6" name="PivotTable1"/>
  </pivotTables>
  <state minimalRefreshVersion="6" lastRefreshVersion="6" pivotCacheId="182" filterType="dateBetween">
    <selection startDate="2001-01-01T00:00:00" endDate="2004-12-31T00:00:00"/>
    <bounds startDate="2001-01-01T00:00:00" endDate="2005-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mc:Ignorable="x">
  <timeline name="FullDateAlternateKey" cache="Timeline_FullDateAlternateKey" caption="FullDateAlternateKey" showHeader="0" level="0" selectionLevel="0" scrollPosition="2001-01-01T00:00:00" style="TimeSlicerStyleLight3"/>
</timelines>
</file>

<file path=xl/timelines/timeline2.xml><?xml version="1.0" encoding="utf-8"?>
<timelines xmlns="http://schemas.microsoft.com/office/spreadsheetml/2010/11/main" xmlns:mc="http://schemas.openxmlformats.org/markup-compatibility/2006" xmlns:x="http://schemas.openxmlformats.org/spreadsheetml/2006/main" mc:Ignorable="x">
  <timeline name="FullDateAlternateKey 1" cache="Timeline_FullDateAlternateKey1" caption="FullDateAlternateKey" showHeader="0" level="0" selectionLevel="0" scrollPosition="2001-01-01T00:00:00" style="TimeSlicerStyleLight3"/>
</timeline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microsoft.com/office/2011/relationships/timeline" Target="../timelines/timeline1.xml"/><Relationship Id="rId5" Type="http://schemas.microsoft.com/office/2007/relationships/slicer" Target="../slicers/slicer1.x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3.xml"/><Relationship Id="rId5" Type="http://schemas.microsoft.com/office/2011/relationships/timeline" Target="../timelines/timeline2.xml"/><Relationship Id="rId4" Type="http://schemas.microsoft.com/office/2007/relationships/slicer" Target="../slicers/slicer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pageSetUpPr autoPageBreaks="0" fitToPage="1"/>
  </sheetPr>
  <dimension ref="B1:Q36"/>
  <sheetViews>
    <sheetView showGridLines="0" zoomScale="85" zoomScaleNormal="85" workbookViewId="0">
      <selection activeCell="M10" sqref="M10"/>
    </sheetView>
  </sheetViews>
  <sheetFormatPr defaultRowHeight="14.25" x14ac:dyDescent="0.2"/>
  <cols>
    <col min="1" max="1" width="1.5" customWidth="1"/>
    <col min="2" max="2" width="16.375" customWidth="1"/>
    <col min="3" max="10" width="10.375" customWidth="1"/>
    <col min="11" max="11" width="1.375" customWidth="1"/>
    <col min="12" max="12" width="14.75" bestFit="1" customWidth="1"/>
    <col min="13" max="13" width="12.375" bestFit="1" customWidth="1"/>
    <col min="14" max="14" width="14.625" bestFit="1" customWidth="1"/>
    <col min="15" max="15" width="2.625" customWidth="1"/>
    <col min="16" max="16" width="22.25" bestFit="1" customWidth="1"/>
    <col min="17" max="18" width="13.5" bestFit="1" customWidth="1"/>
  </cols>
  <sheetData>
    <row r="1" spans="2:17" ht="4.5" customHeight="1" x14ac:dyDescent="0.2"/>
    <row r="2" spans="2:17" ht="14.25" customHeight="1" x14ac:dyDescent="0.2">
      <c r="B2" s="22" t="s">
        <v>31</v>
      </c>
      <c r="C2" s="22"/>
      <c r="D2" s="22"/>
      <c r="E2" s="22"/>
      <c r="F2" s="22"/>
      <c r="G2" s="22"/>
      <c r="H2" s="22"/>
      <c r="I2" s="22"/>
      <c r="J2" s="22"/>
    </row>
    <row r="3" spans="2:17" ht="14.25" customHeight="1" x14ac:dyDescent="0.2">
      <c r="B3" s="22"/>
      <c r="C3" s="22"/>
      <c r="D3" s="22"/>
      <c r="E3" s="22"/>
      <c r="F3" s="22"/>
      <c r="G3" s="22"/>
      <c r="H3" s="22"/>
      <c r="I3" s="22"/>
      <c r="J3" s="22"/>
    </row>
    <row r="6" spans="2:17" ht="14.25" customHeight="1" x14ac:dyDescent="0.2"/>
    <row r="7" spans="2:17" ht="14.25" customHeight="1" x14ac:dyDescent="0.2"/>
    <row r="8" spans="2:17" ht="16.5" x14ac:dyDescent="0.2">
      <c r="L8" s="16" t="s">
        <v>29</v>
      </c>
      <c r="M8" s="17" t="s">
        <v>13</v>
      </c>
      <c r="N8" s="17" t="s">
        <v>30</v>
      </c>
      <c r="P8" s="16" t="s">
        <v>29</v>
      </c>
      <c r="Q8" s="17" t="s">
        <v>14</v>
      </c>
    </row>
    <row r="9" spans="2:17" ht="16.5" x14ac:dyDescent="0.2">
      <c r="L9" s="18" t="s">
        <v>35</v>
      </c>
      <c r="M9" s="19">
        <v>118674.53</v>
      </c>
      <c r="N9" s="19">
        <v>19.726484374999998</v>
      </c>
      <c r="P9" s="18" t="s">
        <v>35</v>
      </c>
      <c r="Q9" s="20">
        <v>6016</v>
      </c>
    </row>
    <row r="10" spans="2:17" ht="16.5" x14ac:dyDescent="0.2">
      <c r="L10" s="18" t="s">
        <v>36</v>
      </c>
      <c r="M10" s="19">
        <v>175035.17999999996</v>
      </c>
      <c r="N10" s="19">
        <v>19.428924408924406</v>
      </c>
      <c r="P10" s="18" t="s">
        <v>36</v>
      </c>
      <c r="Q10" s="20">
        <v>9009</v>
      </c>
    </row>
    <row r="11" spans="2:17" ht="16.5" x14ac:dyDescent="0.2">
      <c r="L11" s="18" t="s">
        <v>37</v>
      </c>
      <c r="M11" s="19">
        <v>173550.62999999998</v>
      </c>
      <c r="N11" s="19">
        <v>19.111400726792201</v>
      </c>
      <c r="P11" s="18" t="s">
        <v>37</v>
      </c>
      <c r="Q11" s="20">
        <v>9081</v>
      </c>
    </row>
    <row r="12" spans="2:17" ht="16.5" x14ac:dyDescent="0.2">
      <c r="L12" s="18" t="s">
        <v>38</v>
      </c>
      <c r="M12" s="19">
        <v>199754.98</v>
      </c>
      <c r="N12" s="19">
        <v>19.558893567022423</v>
      </c>
      <c r="P12" s="18" t="s">
        <v>38</v>
      </c>
      <c r="Q12" s="20">
        <v>10213</v>
      </c>
    </row>
    <row r="13" spans="2:17" ht="16.5" x14ac:dyDescent="0.2">
      <c r="L13" s="18" t="s">
        <v>39</v>
      </c>
      <c r="M13" s="19">
        <v>33744.639999999999</v>
      </c>
      <c r="N13" s="19">
        <v>19.032509870276368</v>
      </c>
      <c r="P13" s="18" t="s">
        <v>39</v>
      </c>
      <c r="Q13" s="20">
        <v>1773</v>
      </c>
    </row>
    <row r="19" spans="2:10" x14ac:dyDescent="0.2">
      <c r="B19" s="21" t="s">
        <v>28</v>
      </c>
      <c r="C19" s="21"/>
      <c r="D19" s="21"/>
      <c r="E19" s="21"/>
      <c r="F19" s="21"/>
      <c r="G19" s="21"/>
      <c r="H19" s="21"/>
      <c r="I19" s="21"/>
      <c r="J19" s="21"/>
    </row>
    <row r="20" spans="2:10" x14ac:dyDescent="0.2">
      <c r="B20" s="21"/>
      <c r="C20" s="21"/>
      <c r="D20" s="21"/>
      <c r="E20" s="21"/>
      <c r="F20" s="21"/>
      <c r="G20" s="21"/>
      <c r="H20" s="21"/>
      <c r="I20" s="21"/>
      <c r="J20" s="21"/>
    </row>
    <row r="28" spans="2:10" x14ac:dyDescent="0.2">
      <c r="I28" s="1"/>
      <c r="J28" s="1"/>
    </row>
    <row r="29" spans="2:10" x14ac:dyDescent="0.2">
      <c r="I29" s="1"/>
      <c r="J29" s="1"/>
    </row>
    <row r="30" spans="2:10" x14ac:dyDescent="0.2">
      <c r="I30" s="1"/>
      <c r="J30" s="1"/>
    </row>
    <row r="31" spans="2:10" x14ac:dyDescent="0.2">
      <c r="I31" s="1"/>
      <c r="J31" s="1"/>
    </row>
    <row r="32" spans="2:10" x14ac:dyDescent="0.2">
      <c r="I32" s="1"/>
      <c r="J32" s="1"/>
    </row>
    <row r="33" spans="2:10" x14ac:dyDescent="0.2">
      <c r="I33" s="1"/>
      <c r="J33" s="1"/>
    </row>
    <row r="34" spans="2:10" ht="15" thickBot="1" x14ac:dyDescent="0.25">
      <c r="I34" s="1"/>
      <c r="J34" s="1"/>
    </row>
    <row r="35" spans="2:10" x14ac:dyDescent="0.2">
      <c r="B35" s="14"/>
      <c r="C35" s="14"/>
      <c r="D35" s="14"/>
      <c r="E35" s="14"/>
      <c r="F35" s="14"/>
      <c r="G35" s="14"/>
      <c r="H35" s="14"/>
      <c r="I35" s="15"/>
      <c r="J35" s="15"/>
    </row>
    <row r="36" spans="2:10" x14ac:dyDescent="0.2">
      <c r="B36" s="3"/>
      <c r="C36" s="3"/>
      <c r="D36" s="3"/>
      <c r="E36" s="3"/>
      <c r="F36" s="3"/>
      <c r="G36" s="3"/>
      <c r="H36" s="3"/>
      <c r="I36" s="3"/>
      <c r="J36" s="3"/>
    </row>
  </sheetData>
  <mergeCells count="2">
    <mergeCell ref="B19:J20"/>
    <mergeCell ref="B2:J3"/>
  </mergeCells>
  <printOptions horizontalCentered="1"/>
  <pageMargins left="0.4" right="0.4" top="0.4" bottom="0.4" header="0.3" footer="0.3"/>
  <pageSetup scale="69" orientation="portrait" r:id="rId3"/>
  <drawing r:id="rId4"/>
  <extLst>
    <ext xmlns:x14="http://schemas.microsoft.com/office/spreadsheetml/2009/9/main" uri="{A8765BA9-456A-4dab-B4F3-ACF838C121DE}">
      <x14:slicerList>
        <x14:slicer r:id="rId5"/>
      </x14:slicerList>
    </ext>
    <ext xmlns:x15="http://schemas.microsoft.com/office/spreadsheetml/2010/11/main" uri="{7E03D99C-DC04-49d9-9315-930204A7B6E9}">
      <x15:timelineRefs>
        <x15:timelineRef r:id="rId6"/>
      </x15:timelineRef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autoPageBreaks="0" fitToPage="1"/>
  </sheetPr>
  <dimension ref="B1:AE47"/>
  <sheetViews>
    <sheetView showGridLines="0" tabSelected="1" zoomScaleNormal="100" workbookViewId="0">
      <selection activeCell="P38" sqref="P38"/>
    </sheetView>
  </sheetViews>
  <sheetFormatPr defaultRowHeight="14.25" x14ac:dyDescent="0.2"/>
  <cols>
    <col min="1" max="1" width="1.5" customWidth="1"/>
    <col min="2" max="2" width="16.375" customWidth="1"/>
    <col min="3" max="10" width="10.375" customWidth="1"/>
    <col min="11" max="11" width="1.375" customWidth="1"/>
    <col min="12" max="12" width="14.75" bestFit="1" customWidth="1"/>
    <col min="13" max="13" width="12.375" bestFit="1" customWidth="1"/>
    <col min="14" max="14" width="14.625" bestFit="1" customWidth="1"/>
    <col min="15" max="15" width="2.625" customWidth="1"/>
    <col min="16" max="16" width="22.25" bestFit="1" customWidth="1"/>
    <col min="17" max="18" width="13.5" bestFit="1" customWidth="1"/>
    <col min="28" max="28" width="13.5" bestFit="1" customWidth="1"/>
    <col min="29" max="29" width="18" bestFit="1" customWidth="1"/>
    <col min="30" max="30" width="12.375" bestFit="1" customWidth="1"/>
    <col min="31" max="31" width="9.875" bestFit="1" customWidth="1"/>
  </cols>
  <sheetData>
    <row r="1" spans="2:31" ht="4.5" customHeight="1" x14ac:dyDescent="0.2"/>
    <row r="2" spans="2:31" ht="14.25" customHeight="1" x14ac:dyDescent="0.2">
      <c r="B2" s="23" t="s">
        <v>32</v>
      </c>
      <c r="C2" s="23"/>
      <c r="D2" s="23"/>
      <c r="E2" s="23"/>
      <c r="F2" s="23"/>
      <c r="G2" s="23"/>
      <c r="H2" s="23"/>
      <c r="I2" s="23"/>
      <c r="J2" s="23"/>
      <c r="K2" s="23"/>
      <c r="L2" s="23"/>
      <c r="M2" s="23"/>
      <c r="N2" s="23"/>
    </row>
    <row r="3" spans="2:31" ht="14.25" customHeight="1" x14ac:dyDescent="0.2">
      <c r="B3" s="23"/>
      <c r="C3" s="23"/>
      <c r="D3" s="23"/>
      <c r="E3" s="23"/>
      <c r="F3" s="23"/>
      <c r="G3" s="23"/>
      <c r="H3" s="23"/>
      <c r="I3" s="23"/>
      <c r="J3" s="23"/>
      <c r="K3" s="23"/>
      <c r="L3" s="23"/>
      <c r="M3" s="23"/>
      <c r="N3" s="23"/>
    </row>
    <row r="6" spans="2:31" ht="14.25" customHeight="1" x14ac:dyDescent="0.2"/>
    <row r="7" spans="2:31" ht="14.25" customHeight="1" x14ac:dyDescent="0.2"/>
    <row r="9" spans="2:31" x14ac:dyDescent="0.2">
      <c r="AB9" s="11" t="s">
        <v>13</v>
      </c>
      <c r="AC9" s="11" t="s">
        <v>34</v>
      </c>
    </row>
    <row r="10" spans="2:31" x14ac:dyDescent="0.2">
      <c r="AB10" s="11" t="s">
        <v>33</v>
      </c>
      <c r="AC10" t="s">
        <v>40</v>
      </c>
      <c r="AD10" t="s">
        <v>41</v>
      </c>
      <c r="AE10" t="s">
        <v>42</v>
      </c>
    </row>
    <row r="11" spans="2:31" x14ac:dyDescent="0.2">
      <c r="AB11" s="12" t="s">
        <v>43</v>
      </c>
      <c r="AC11" s="13"/>
      <c r="AD11" s="13">
        <v>473388.163</v>
      </c>
      <c r="AE11" s="13"/>
    </row>
    <row r="12" spans="2:31" x14ac:dyDescent="0.2">
      <c r="AB12" s="12" t="s">
        <v>44</v>
      </c>
      <c r="AC12" s="13"/>
      <c r="AD12" s="13">
        <v>506191.69120000018</v>
      </c>
      <c r="AE12" s="13"/>
    </row>
    <row r="13" spans="2:31" x14ac:dyDescent="0.2">
      <c r="AB13" s="12" t="s">
        <v>45</v>
      </c>
      <c r="AC13" s="13"/>
      <c r="AD13" s="13">
        <v>473943.03120000049</v>
      </c>
      <c r="AE13" s="13"/>
    </row>
    <row r="14" spans="2:31" x14ac:dyDescent="0.2">
      <c r="AB14" s="12" t="s">
        <v>46</v>
      </c>
      <c r="AC14" s="13"/>
      <c r="AD14" s="13">
        <v>513329.47400000034</v>
      </c>
      <c r="AE14" s="13"/>
    </row>
    <row r="15" spans="2:31" x14ac:dyDescent="0.2">
      <c r="AB15" s="12" t="s">
        <v>47</v>
      </c>
      <c r="AC15" s="13"/>
      <c r="AD15" s="13">
        <v>543993.40580000042</v>
      </c>
      <c r="AE15" s="13"/>
    </row>
    <row r="16" spans="2:31" x14ac:dyDescent="0.2">
      <c r="AB16" s="12" t="s">
        <v>48</v>
      </c>
      <c r="AC16" s="13"/>
      <c r="AD16" s="13">
        <v>755527.89140000124</v>
      </c>
      <c r="AE16" s="13"/>
    </row>
    <row r="17" spans="9:31" x14ac:dyDescent="0.2">
      <c r="AB17" s="12" t="s">
        <v>49</v>
      </c>
      <c r="AC17" s="13"/>
      <c r="AD17" s="13">
        <v>596746.5568000006</v>
      </c>
      <c r="AE17" s="13"/>
    </row>
    <row r="18" spans="9:31" x14ac:dyDescent="0.2">
      <c r="AB18" s="12" t="s">
        <v>50</v>
      </c>
      <c r="AC18" s="13"/>
      <c r="AD18" s="13">
        <v>550816.69400000083</v>
      </c>
      <c r="AE18" s="13"/>
    </row>
    <row r="19" spans="9:31" x14ac:dyDescent="0.2">
      <c r="AB19" s="12" t="s">
        <v>51</v>
      </c>
      <c r="AC19" s="13"/>
      <c r="AD19" s="13">
        <v>644135.20220000076</v>
      </c>
      <c r="AE19" s="13"/>
    </row>
    <row r="20" spans="9:31" x14ac:dyDescent="0.2">
      <c r="AB20" s="12" t="s">
        <v>52</v>
      </c>
      <c r="AC20" s="13"/>
      <c r="AD20" s="13">
        <v>663692.2868000007</v>
      </c>
      <c r="AE20" s="13"/>
    </row>
    <row r="21" spans="9:31" x14ac:dyDescent="0.2">
      <c r="AB21" s="12" t="s">
        <v>53</v>
      </c>
      <c r="AC21" s="13"/>
      <c r="AD21" s="13">
        <v>673556.19780000078</v>
      </c>
      <c r="AE21" s="13"/>
    </row>
    <row r="22" spans="9:31" x14ac:dyDescent="0.2">
      <c r="AB22" s="12" t="s">
        <v>54</v>
      </c>
      <c r="AC22" s="13"/>
      <c r="AD22" s="13">
        <v>676763.6496000007</v>
      </c>
      <c r="AE22" s="13"/>
    </row>
    <row r="23" spans="9:31" x14ac:dyDescent="0.2">
      <c r="AB23" s="12" t="s">
        <v>55</v>
      </c>
      <c r="AC23" s="13"/>
      <c r="AD23" s="13">
        <v>500365.15500000067</v>
      </c>
      <c r="AE23" s="13"/>
    </row>
    <row r="24" spans="9:31" x14ac:dyDescent="0.2">
      <c r="AB24" s="12" t="s">
        <v>56</v>
      </c>
      <c r="AC24" s="13"/>
      <c r="AD24" s="13">
        <v>546001.47080000071</v>
      </c>
      <c r="AE24" s="13"/>
    </row>
    <row r="25" spans="9:31" x14ac:dyDescent="0.2">
      <c r="AB25" s="12" t="s">
        <v>57</v>
      </c>
      <c r="AC25" s="13"/>
      <c r="AD25" s="13">
        <v>350466.99120000028</v>
      </c>
      <c r="AE25" s="13"/>
    </row>
    <row r="26" spans="9:31" x14ac:dyDescent="0.2">
      <c r="AB26" s="12" t="s">
        <v>58</v>
      </c>
      <c r="AC26" s="13"/>
      <c r="AD26" s="13">
        <v>415390.23330000072</v>
      </c>
      <c r="AE26" s="13"/>
    </row>
    <row r="27" spans="9:31" x14ac:dyDescent="0.2">
      <c r="AB27" s="12" t="s">
        <v>59</v>
      </c>
      <c r="AC27" s="13"/>
      <c r="AD27" s="13">
        <v>335095.08870000025</v>
      </c>
      <c r="AE27" s="13"/>
    </row>
    <row r="28" spans="9:31" x14ac:dyDescent="0.2">
      <c r="I28" s="1"/>
      <c r="J28" s="1"/>
      <c r="AB28" s="12" t="s">
        <v>60</v>
      </c>
      <c r="AC28" s="13"/>
      <c r="AD28" s="13">
        <v>577314.00020000106</v>
      </c>
      <c r="AE28" s="13"/>
    </row>
    <row r="29" spans="9:31" x14ac:dyDescent="0.2">
      <c r="I29" s="1"/>
      <c r="J29" s="1"/>
      <c r="AB29" s="12" t="s">
        <v>61</v>
      </c>
      <c r="AC29" s="13"/>
      <c r="AD29" s="13">
        <v>438865.17180000094</v>
      </c>
      <c r="AE29" s="13"/>
    </row>
    <row r="30" spans="9:31" x14ac:dyDescent="0.2">
      <c r="I30" s="1"/>
      <c r="J30" s="1"/>
      <c r="AB30" s="12" t="s">
        <v>62</v>
      </c>
      <c r="AC30" s="13"/>
      <c r="AD30" s="13">
        <v>489090.33560000116</v>
      </c>
      <c r="AE30" s="13"/>
    </row>
    <row r="31" spans="9:31" x14ac:dyDescent="0.2">
      <c r="I31" s="1"/>
      <c r="J31" s="1"/>
      <c r="AB31" s="12" t="s">
        <v>63</v>
      </c>
      <c r="AC31" s="13"/>
      <c r="AD31" s="13">
        <v>485574.79230000119</v>
      </c>
      <c r="AE31" s="13"/>
    </row>
    <row r="32" spans="9:31" x14ac:dyDescent="0.2">
      <c r="I32" s="1"/>
      <c r="J32" s="1"/>
      <c r="AB32" s="12" t="s">
        <v>64</v>
      </c>
      <c r="AC32" s="13"/>
      <c r="AD32" s="13">
        <v>506399.26540000108</v>
      </c>
      <c r="AE32" s="13"/>
    </row>
    <row r="33" spans="2:31" x14ac:dyDescent="0.2">
      <c r="I33" s="1"/>
      <c r="J33" s="1"/>
      <c r="AB33" s="12" t="s">
        <v>65</v>
      </c>
      <c r="AC33" s="13"/>
      <c r="AD33" s="13">
        <v>562772.56450000126</v>
      </c>
      <c r="AE33" s="13"/>
    </row>
    <row r="34" spans="2:31" x14ac:dyDescent="0.2">
      <c r="I34" s="1"/>
      <c r="J34" s="1"/>
      <c r="AB34" s="12" t="s">
        <v>66</v>
      </c>
      <c r="AC34" s="13"/>
      <c r="AD34" s="13">
        <v>554799.22810000158</v>
      </c>
      <c r="AE34" s="13"/>
    </row>
    <row r="35" spans="2:31" x14ac:dyDescent="0.2">
      <c r="I35" s="1"/>
      <c r="J35" s="1"/>
      <c r="AB35" s="12" t="s">
        <v>15</v>
      </c>
      <c r="AC35" s="13">
        <v>14468.199999999972</v>
      </c>
      <c r="AD35" s="13">
        <v>865692.77999999525</v>
      </c>
      <c r="AE35" s="13">
        <v>6507.8599999999842</v>
      </c>
    </row>
    <row r="36" spans="2:31" x14ac:dyDescent="0.2">
      <c r="B36" s="3"/>
      <c r="C36" s="3"/>
      <c r="D36" s="3"/>
      <c r="E36" s="3"/>
      <c r="F36" s="3"/>
      <c r="G36" s="3"/>
      <c r="H36" s="3"/>
      <c r="I36" s="3"/>
      <c r="J36" s="3"/>
      <c r="AB36" s="12" t="s">
        <v>16</v>
      </c>
      <c r="AC36" s="13">
        <v>52056.609999999731</v>
      </c>
      <c r="AD36" s="13">
        <v>772021.50999999593</v>
      </c>
      <c r="AE36" s="13">
        <v>23335.390000000047</v>
      </c>
    </row>
    <row r="37" spans="2:31" x14ac:dyDescent="0.2">
      <c r="AB37" s="12" t="s">
        <v>17</v>
      </c>
      <c r="AC37" s="13">
        <v>52149.719999999652</v>
      </c>
      <c r="AD37" s="13">
        <v>931963.94999999506</v>
      </c>
      <c r="AE37" s="13">
        <v>26144.460000000163</v>
      </c>
    </row>
    <row r="38" spans="2:31" x14ac:dyDescent="0.2">
      <c r="AB38" s="12" t="s">
        <v>18</v>
      </c>
      <c r="AC38" s="13">
        <v>54595.169999999642</v>
      </c>
      <c r="AD38" s="13">
        <v>999928.87999999523</v>
      </c>
      <c r="AE38" s="13">
        <v>25925.53000000013</v>
      </c>
    </row>
    <row r="39" spans="2:31" x14ac:dyDescent="0.2">
      <c r="AB39" s="12" t="s">
        <v>19</v>
      </c>
      <c r="AC39" s="13">
        <v>54832.019999999677</v>
      </c>
      <c r="AD39" s="13">
        <v>1116620.9000000018</v>
      </c>
      <c r="AE39" s="13">
        <v>25528.190000000111</v>
      </c>
    </row>
    <row r="40" spans="2:31" x14ac:dyDescent="0.2">
      <c r="AB40" s="12" t="s">
        <v>20</v>
      </c>
      <c r="AC40" s="13">
        <v>65607.989999999685</v>
      </c>
      <c r="AD40" s="13">
        <v>1635373.2400000058</v>
      </c>
      <c r="AE40" s="13">
        <v>30806.540000000354</v>
      </c>
    </row>
    <row r="41" spans="2:31" x14ac:dyDescent="0.2">
      <c r="AB41" s="12" t="s">
        <v>21</v>
      </c>
      <c r="AC41" s="13">
        <v>56456.929999999673</v>
      </c>
      <c r="AD41" s="13">
        <v>1254568.2700000014</v>
      </c>
      <c r="AE41" s="13">
        <v>29219.750000000291</v>
      </c>
    </row>
    <row r="42" spans="2:31" x14ac:dyDescent="0.2">
      <c r="AB42" s="12" t="s">
        <v>22</v>
      </c>
      <c r="AC42" s="13">
        <v>56995.899999999579</v>
      </c>
      <c r="AD42" s="13">
        <v>1377419.1299999994</v>
      </c>
      <c r="AE42" s="13">
        <v>28064.80000000025</v>
      </c>
    </row>
    <row r="43" spans="2:31" x14ac:dyDescent="0.2">
      <c r="AB43" s="12" t="s">
        <v>23</v>
      </c>
      <c r="AC43" s="13">
        <v>60097.799999999756</v>
      </c>
      <c r="AD43" s="13">
        <v>1392038.07</v>
      </c>
      <c r="AE43" s="13">
        <v>28769.31000000026</v>
      </c>
    </row>
    <row r="44" spans="2:31" x14ac:dyDescent="0.2">
      <c r="AB44" s="12" t="s">
        <v>24</v>
      </c>
      <c r="AC44" s="13">
        <v>62673.579999999856</v>
      </c>
      <c r="AD44" s="13">
        <v>1514048.7300000007</v>
      </c>
      <c r="AE44" s="13">
        <v>32028.220000000361</v>
      </c>
    </row>
    <row r="45" spans="2:31" x14ac:dyDescent="0.2">
      <c r="AB45" s="12" t="s">
        <v>25</v>
      </c>
      <c r="AC45" s="13">
        <v>71880.469999997629</v>
      </c>
      <c r="AD45" s="13">
        <v>1775296.9500000027</v>
      </c>
      <c r="AE45" s="13">
        <v>31140.090000000364</v>
      </c>
    </row>
    <row r="46" spans="2:31" x14ac:dyDescent="0.2">
      <c r="AB46" s="12" t="s">
        <v>26</v>
      </c>
      <c r="AC46" s="13">
        <v>65200.92999999984</v>
      </c>
      <c r="AD46" s="13">
        <v>1848953.7000000037</v>
      </c>
      <c r="AE46" s="13">
        <v>35206.480000000476</v>
      </c>
    </row>
    <row r="47" spans="2:31" x14ac:dyDescent="0.2">
      <c r="AB47" s="12" t="s">
        <v>27</v>
      </c>
      <c r="AC47" s="13">
        <v>33744.640000000218</v>
      </c>
      <c r="AD47" s="13"/>
      <c r="AE47" s="13">
        <v>17095.989999999947</v>
      </c>
    </row>
  </sheetData>
  <mergeCells count="1">
    <mergeCell ref="B2:N3"/>
  </mergeCells>
  <printOptions horizontalCentered="1"/>
  <pageMargins left="0.4" right="0.4" top="0.4" bottom="0.4" header="0.3" footer="0.3"/>
  <pageSetup scale="69" orientation="portrait" r:id="rId2"/>
  <drawing r:id="rId3"/>
  <extLst>
    <ext xmlns:x14="http://schemas.microsoft.com/office/spreadsheetml/2009/9/main" uri="{A8765BA9-456A-4dab-B4F3-ACF838C121DE}">
      <x14:slicerList>
        <x14:slicer r:id="rId4"/>
      </x14:slicerList>
    </ext>
    <ext xmlns:x15="http://schemas.microsoft.com/office/spreadsheetml/2010/11/main" uri="{7E03D99C-DC04-49d9-9315-930204A7B6E9}">
      <x15:timelineRefs>
        <x15:timelineRef r:id="rId5"/>
      </x15:timelineRef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B2:J36"/>
  <sheetViews>
    <sheetView showGridLines="0" workbookViewId="0"/>
  </sheetViews>
  <sheetFormatPr defaultRowHeight="14.25" x14ac:dyDescent="0.2"/>
  <cols>
    <col min="1" max="1" width="1.625" style="4" customWidth="1"/>
    <col min="2" max="2" width="12.25" style="4" bestFit="1" customWidth="1"/>
    <col min="3" max="3" width="2.875" style="4" bestFit="1" customWidth="1"/>
    <col min="4" max="4" width="8.625" style="4" customWidth="1"/>
    <col min="5" max="5" width="4.625" style="4" bestFit="1" customWidth="1"/>
    <col min="6" max="6" width="16.125" style="4" bestFit="1" customWidth="1"/>
    <col min="7" max="7" width="19.25" style="4" bestFit="1" customWidth="1"/>
    <col min="8" max="8" width="18.125" style="4" bestFit="1" customWidth="1"/>
    <col min="9" max="9" width="10.375" style="4" bestFit="1" customWidth="1"/>
    <col min="10" max="10" width="4.875" style="4" bestFit="1" customWidth="1"/>
    <col min="11" max="16384" width="9" style="4"/>
  </cols>
  <sheetData>
    <row r="2" spans="2:10" ht="36.75" x14ac:dyDescent="0.7">
      <c r="B2" s="24" t="s">
        <v>10</v>
      </c>
      <c r="C2" s="24"/>
      <c r="D2" s="24"/>
      <c r="E2" s="24"/>
      <c r="F2" s="24"/>
      <c r="G2" s="24"/>
      <c r="H2" s="24"/>
      <c r="I2" s="24"/>
      <c r="J2" s="24"/>
    </row>
    <row r="4" spans="2:10" ht="15" x14ac:dyDescent="0.2">
      <c r="B4" s="9" t="s">
        <v>1</v>
      </c>
      <c r="C4" s="9" t="e">
        <f>ROW(#REF!)+1</f>
        <v>#REF!</v>
      </c>
      <c r="D4" s="5" t="s">
        <v>2</v>
      </c>
      <c r="E4" s="5" t="s">
        <v>3</v>
      </c>
      <c r="F4" s="5" t="s">
        <v>7</v>
      </c>
      <c r="G4" s="5" t="s">
        <v>8</v>
      </c>
      <c r="H4" s="5" t="s">
        <v>12</v>
      </c>
      <c r="I4" s="5" t="s">
        <v>9</v>
      </c>
      <c r="J4" s="5" t="s">
        <v>4</v>
      </c>
    </row>
    <row r="5" spans="2:10" x14ac:dyDescent="0.2">
      <c r="B5" s="9" t="s">
        <v>0</v>
      </c>
      <c r="C5" s="10" t="e">
        <f>MATCH(9.99E+307,#REF!)+DietRowStart-1</f>
        <v>#REF!</v>
      </c>
      <c r="D5" s="6" t="str">
        <f>IFERROR(INDEX(#REF!,DietLastEnd-DietRowStart-J5,1),"")</f>
        <v/>
      </c>
      <c r="E5" s="7" t="str">
        <f t="shared" ref="E5:E18" si="0">UPPER(TEXT(D5,"DDD"))</f>
        <v/>
      </c>
      <c r="F5" s="7" t="e">
        <f>IFERROR(INDEX(#REF!,DietLastEnd-DietRowStart-J5,7),NA())</f>
        <v>#N/A</v>
      </c>
      <c r="G5" s="7" t="e">
        <f>IFERROR(INDEX(#REF!,DietLastEnd-DietRowStart-J5,6),NA())</f>
        <v>#N/A</v>
      </c>
      <c r="H5" s="7" t="e">
        <f>IFERROR(INDEX(#REF!,DietLastEnd-DietRowStart-J5,5),NA())</f>
        <v>#N/A</v>
      </c>
      <c r="I5" s="7" t="e">
        <f>IFERROR(INDEX(#REF!,DietLastEnd-DietRowStart-J5,4),NA())</f>
        <v>#N/A</v>
      </c>
      <c r="J5" s="7">
        <v>-1</v>
      </c>
    </row>
    <row r="6" spans="2:10" x14ac:dyDescent="0.2">
      <c r="B6" s="2"/>
      <c r="C6" s="2"/>
      <c r="D6" s="6" t="str">
        <f>IFERROR(INDEX(#REF!,DietLastEnd-DietRowStart-J6,1),"")</f>
        <v/>
      </c>
      <c r="E6" s="7" t="str">
        <f t="shared" si="0"/>
        <v/>
      </c>
      <c r="F6" s="7" t="e">
        <f>IFERROR(INDEX(#REF!,DietLastEnd-DietRowStart-J6,7),NA())</f>
        <v>#N/A</v>
      </c>
      <c r="G6" s="7" t="e">
        <f>IFERROR(INDEX(#REF!,DietLastEnd-DietRowStart-J6,6),NA())</f>
        <v>#N/A</v>
      </c>
      <c r="H6" s="7" t="e">
        <f>IFERROR(INDEX(#REF!,DietLastEnd-DietRowStart-J6,5),NA())</f>
        <v>#N/A</v>
      </c>
      <c r="I6" s="7" t="e">
        <f>IFERROR(INDEX(#REF!,DietLastEnd-DietRowStart-J6,4),NA())</f>
        <v>#N/A</v>
      </c>
      <c r="J6" s="7">
        <v>0</v>
      </c>
    </row>
    <row r="7" spans="2:10" x14ac:dyDescent="0.2">
      <c r="B7" s="2"/>
      <c r="C7" s="2"/>
      <c r="D7" s="6" t="str">
        <f>IFERROR(INDEX(#REF!,DietLastEnd-DietRowStart-J7,1),"")</f>
        <v/>
      </c>
      <c r="E7" s="7" t="str">
        <f t="shared" si="0"/>
        <v/>
      </c>
      <c r="F7" s="7" t="e">
        <f>IFERROR(INDEX(#REF!,DietLastEnd-DietRowStart-J7,7),NA())</f>
        <v>#N/A</v>
      </c>
      <c r="G7" s="7" t="e">
        <f>IFERROR(INDEX(#REF!,DietLastEnd-DietRowStart-J7,6),NA())</f>
        <v>#N/A</v>
      </c>
      <c r="H7" s="7" t="e">
        <f>IFERROR(INDEX(#REF!,DietLastEnd-DietRowStart-J7,5),NA())</f>
        <v>#N/A</v>
      </c>
      <c r="I7" s="7" t="e">
        <f>IFERROR(INDEX(#REF!,DietLastEnd-DietRowStart-J7,4),NA())</f>
        <v>#N/A</v>
      </c>
      <c r="J7" s="7">
        <v>1</v>
      </c>
    </row>
    <row r="8" spans="2:10" x14ac:dyDescent="0.2">
      <c r="B8" s="2"/>
      <c r="C8" s="2"/>
      <c r="D8" s="6" t="str">
        <f>IFERROR(INDEX(#REF!,DietLastEnd-DietRowStart-J8,1),"")</f>
        <v/>
      </c>
      <c r="E8" s="7" t="str">
        <f t="shared" si="0"/>
        <v/>
      </c>
      <c r="F8" s="7" t="e">
        <f>IFERROR(INDEX(#REF!,DietLastEnd-DietRowStart-J8,7),NA())</f>
        <v>#N/A</v>
      </c>
      <c r="G8" s="7" t="e">
        <f>IFERROR(INDEX(#REF!,DietLastEnd-DietRowStart-J8,6),NA())</f>
        <v>#N/A</v>
      </c>
      <c r="H8" s="7" t="e">
        <f>IFERROR(INDEX(#REF!,DietLastEnd-DietRowStart-J8,5),NA())</f>
        <v>#N/A</v>
      </c>
      <c r="I8" s="7" t="e">
        <f>IFERROR(INDEX(#REF!,DietLastEnd-DietRowStart-J8,4),NA())</f>
        <v>#N/A</v>
      </c>
      <c r="J8" s="7">
        <v>2</v>
      </c>
    </row>
    <row r="9" spans="2:10" x14ac:dyDescent="0.2">
      <c r="B9" s="2"/>
      <c r="C9" s="2"/>
      <c r="D9" s="6" t="str">
        <f>IFERROR(INDEX(#REF!,DietLastEnd-DietRowStart-J9,1),"")</f>
        <v/>
      </c>
      <c r="E9" s="7" t="str">
        <f t="shared" si="0"/>
        <v/>
      </c>
      <c r="F9" s="7" t="e">
        <f>IFERROR(INDEX(#REF!,DietLastEnd-DietRowStart-J9,7),NA())</f>
        <v>#N/A</v>
      </c>
      <c r="G9" s="7" t="e">
        <f>IFERROR(INDEX(#REF!,DietLastEnd-DietRowStart-J9,6),NA())</f>
        <v>#N/A</v>
      </c>
      <c r="H9" s="7" t="e">
        <f>IFERROR(INDEX(#REF!,DietLastEnd-DietRowStart-J9,5),NA())</f>
        <v>#N/A</v>
      </c>
      <c r="I9" s="7" t="e">
        <f>IFERROR(INDEX(#REF!,DietLastEnd-DietRowStart-J9,4),NA())</f>
        <v>#N/A</v>
      </c>
      <c r="J9" s="7">
        <v>3</v>
      </c>
    </row>
    <row r="10" spans="2:10" x14ac:dyDescent="0.2">
      <c r="B10" s="2"/>
      <c r="C10" s="2"/>
      <c r="D10" s="6" t="str">
        <f>IFERROR(INDEX(#REF!,DietLastEnd-DietRowStart-J10,1),"")</f>
        <v/>
      </c>
      <c r="E10" s="7" t="str">
        <f t="shared" si="0"/>
        <v/>
      </c>
      <c r="F10" s="7" t="e">
        <f>IFERROR(INDEX(#REF!,DietLastEnd-DietRowStart-J10,7),NA())</f>
        <v>#N/A</v>
      </c>
      <c r="G10" s="7" t="e">
        <f>IFERROR(INDEX(#REF!,DietLastEnd-DietRowStart-J10,6),NA())</f>
        <v>#N/A</v>
      </c>
      <c r="H10" s="7" t="e">
        <f>IFERROR(INDEX(#REF!,DietLastEnd-DietRowStart-J10,5),NA())</f>
        <v>#N/A</v>
      </c>
      <c r="I10" s="7" t="e">
        <f>IFERROR(INDEX(#REF!,DietLastEnd-DietRowStart-J10,4),NA())</f>
        <v>#N/A</v>
      </c>
      <c r="J10" s="7">
        <v>4</v>
      </c>
    </row>
    <row r="11" spans="2:10" x14ac:dyDescent="0.2">
      <c r="B11" s="2"/>
      <c r="C11" s="2"/>
      <c r="D11" s="6" t="str">
        <f>IFERROR(INDEX(#REF!,DietLastEnd-DietRowStart-J11,1),"")</f>
        <v/>
      </c>
      <c r="E11" s="7" t="str">
        <f t="shared" si="0"/>
        <v/>
      </c>
      <c r="F11" s="7" t="e">
        <f>IFERROR(INDEX(#REF!,DietLastEnd-DietRowStart-J11,7),NA())</f>
        <v>#N/A</v>
      </c>
      <c r="G11" s="7" t="e">
        <f>IFERROR(INDEX(#REF!,DietLastEnd-DietRowStart-J11,6),NA())</f>
        <v>#N/A</v>
      </c>
      <c r="H11" s="7" t="e">
        <f>IFERROR(INDEX(#REF!,DietLastEnd-DietRowStart-J11,5),NA())</f>
        <v>#N/A</v>
      </c>
      <c r="I11" s="7" t="e">
        <f>IFERROR(INDEX(#REF!,DietLastEnd-DietRowStart-J11,4),NA())</f>
        <v>#N/A</v>
      </c>
      <c r="J11" s="7">
        <v>5</v>
      </c>
    </row>
    <row r="12" spans="2:10" x14ac:dyDescent="0.2">
      <c r="B12" s="2"/>
      <c r="C12" s="2"/>
      <c r="D12" s="6" t="str">
        <f>IFERROR(INDEX(#REF!,DietLastEnd-DietRowStart-J12,1),"")</f>
        <v/>
      </c>
      <c r="E12" s="7" t="str">
        <f t="shared" si="0"/>
        <v/>
      </c>
      <c r="F12" s="7" t="e">
        <f>IFERROR(INDEX(#REF!,DietLastEnd-DietRowStart-J12,7),NA())</f>
        <v>#N/A</v>
      </c>
      <c r="G12" s="7" t="e">
        <f>IFERROR(INDEX(#REF!,DietLastEnd-DietRowStart-J12,6),NA())</f>
        <v>#N/A</v>
      </c>
      <c r="H12" s="7" t="e">
        <f>IFERROR(INDEX(#REF!,DietLastEnd-DietRowStart-J12,5),NA())</f>
        <v>#N/A</v>
      </c>
      <c r="I12" s="7" t="e">
        <f>IFERROR(INDEX(#REF!,DietLastEnd-DietRowStart-J12,4),NA())</f>
        <v>#N/A</v>
      </c>
      <c r="J12" s="7">
        <v>6</v>
      </c>
    </row>
    <row r="13" spans="2:10" x14ac:dyDescent="0.2">
      <c r="B13" s="2"/>
      <c r="C13" s="2"/>
      <c r="D13" s="6" t="str">
        <f>IFERROR(INDEX(#REF!,DietLastEnd-DietRowStart-J13,1),"")</f>
        <v/>
      </c>
      <c r="E13" s="7" t="str">
        <f t="shared" si="0"/>
        <v/>
      </c>
      <c r="F13" s="7" t="e">
        <f>IFERROR(INDEX(#REF!,DietLastEnd-DietRowStart-J13,7),NA())</f>
        <v>#N/A</v>
      </c>
      <c r="G13" s="7" t="e">
        <f>IFERROR(INDEX(#REF!,DietLastEnd-DietRowStart-J13,6),NA())</f>
        <v>#N/A</v>
      </c>
      <c r="H13" s="7" t="e">
        <f>IFERROR(INDEX(#REF!,DietLastEnd-DietRowStart-J13,5),NA())</f>
        <v>#N/A</v>
      </c>
      <c r="I13" s="7" t="e">
        <f>IFERROR(INDEX(#REF!,DietLastEnd-DietRowStart-J13,4),NA())</f>
        <v>#N/A</v>
      </c>
      <c r="J13" s="7">
        <v>7</v>
      </c>
    </row>
    <row r="14" spans="2:10" x14ac:dyDescent="0.2">
      <c r="B14" s="2"/>
      <c r="C14" s="2"/>
      <c r="D14" s="6" t="str">
        <f>IFERROR(INDEX(#REF!,DietLastEnd-DietRowStart-J14,1),"")</f>
        <v/>
      </c>
      <c r="E14" s="7" t="str">
        <f t="shared" si="0"/>
        <v/>
      </c>
      <c r="F14" s="7" t="e">
        <f>IFERROR(INDEX(#REF!,DietLastEnd-DietRowStart-J14,7),NA())</f>
        <v>#N/A</v>
      </c>
      <c r="G14" s="7" t="e">
        <f>IFERROR(INDEX(#REF!,DietLastEnd-DietRowStart-J14,6),NA())</f>
        <v>#N/A</v>
      </c>
      <c r="H14" s="7" t="e">
        <f>IFERROR(INDEX(#REF!,DietLastEnd-DietRowStart-J14,5),NA())</f>
        <v>#N/A</v>
      </c>
      <c r="I14" s="7" t="e">
        <f>IFERROR(INDEX(#REF!,DietLastEnd-DietRowStart-J14,4),NA())</f>
        <v>#N/A</v>
      </c>
      <c r="J14" s="7">
        <v>8</v>
      </c>
    </row>
    <row r="15" spans="2:10" x14ac:dyDescent="0.2">
      <c r="B15" s="2"/>
      <c r="C15" s="2"/>
      <c r="D15" s="6" t="str">
        <f>IFERROR(INDEX(#REF!,DietLastEnd-DietRowStart-J15,1),"")</f>
        <v/>
      </c>
      <c r="E15" s="7" t="str">
        <f t="shared" si="0"/>
        <v/>
      </c>
      <c r="F15" s="7" t="e">
        <f>IFERROR(INDEX(#REF!,DietLastEnd-DietRowStart-J15,7),NA())</f>
        <v>#N/A</v>
      </c>
      <c r="G15" s="7" t="e">
        <f>IFERROR(INDEX(#REF!,DietLastEnd-DietRowStart-J15,6),NA())</f>
        <v>#N/A</v>
      </c>
      <c r="H15" s="7" t="e">
        <f>IFERROR(INDEX(#REF!,DietLastEnd-DietRowStart-J15,5),NA())</f>
        <v>#N/A</v>
      </c>
      <c r="I15" s="7" t="e">
        <f>IFERROR(INDEX(#REF!,DietLastEnd-DietRowStart-J15,4),NA())</f>
        <v>#N/A</v>
      </c>
      <c r="J15" s="7">
        <v>9</v>
      </c>
    </row>
    <row r="16" spans="2:10" x14ac:dyDescent="0.2">
      <c r="B16" s="2"/>
      <c r="C16" s="2"/>
      <c r="D16" s="6" t="str">
        <f>IFERROR(INDEX(#REF!,DietLastEnd-DietRowStart-J16,1),"")</f>
        <v/>
      </c>
      <c r="E16" s="7" t="str">
        <f t="shared" si="0"/>
        <v/>
      </c>
      <c r="F16" s="7" t="e">
        <f>IFERROR(INDEX(#REF!,DietLastEnd-DietRowStart-J16,7),NA())</f>
        <v>#N/A</v>
      </c>
      <c r="G16" s="7" t="e">
        <f>IFERROR(INDEX(#REF!,DietLastEnd-DietRowStart-J16,6),NA())</f>
        <v>#N/A</v>
      </c>
      <c r="H16" s="7" t="e">
        <f>IFERROR(INDEX(#REF!,DietLastEnd-DietRowStart-J16,5),NA())</f>
        <v>#N/A</v>
      </c>
      <c r="I16" s="7" t="e">
        <f>IFERROR(INDEX(#REF!,DietLastEnd-DietRowStart-J16,4),NA())</f>
        <v>#N/A</v>
      </c>
      <c r="J16" s="7">
        <v>10</v>
      </c>
    </row>
    <row r="17" spans="2:10" x14ac:dyDescent="0.2">
      <c r="B17" s="2"/>
      <c r="C17" s="2"/>
      <c r="D17" s="6" t="str">
        <f>IFERROR(INDEX(#REF!,DietLastEnd-DietRowStart-J17,1),"")</f>
        <v/>
      </c>
      <c r="E17" s="7" t="str">
        <f t="shared" si="0"/>
        <v/>
      </c>
      <c r="F17" s="7" t="e">
        <f>IFERROR(INDEX(#REF!,DietLastEnd-DietRowStart-J17,7),NA())</f>
        <v>#N/A</v>
      </c>
      <c r="G17" s="7" t="e">
        <f>IFERROR(INDEX(#REF!,DietLastEnd-DietRowStart-J17,6),NA())</f>
        <v>#N/A</v>
      </c>
      <c r="H17" s="7" t="e">
        <f>IFERROR(INDEX(#REF!,DietLastEnd-DietRowStart-J17,5),NA())</f>
        <v>#N/A</v>
      </c>
      <c r="I17" s="7" t="e">
        <f>IFERROR(INDEX(#REF!,DietLastEnd-DietRowStart-J17,4),NA())</f>
        <v>#N/A</v>
      </c>
      <c r="J17" s="7">
        <v>11</v>
      </c>
    </row>
    <row r="18" spans="2:10" x14ac:dyDescent="0.2">
      <c r="B18" s="2"/>
      <c r="C18" s="2"/>
      <c r="D18" s="6" t="str">
        <f>IFERROR(INDEX(#REF!,DietLastEnd-DietRowStart-J18,1),"")</f>
        <v/>
      </c>
      <c r="E18" s="7" t="str">
        <f t="shared" si="0"/>
        <v/>
      </c>
      <c r="F18" s="7" t="e">
        <f>IFERROR(INDEX(#REF!,DietLastEnd-DietRowStart-J18,7),NA())</f>
        <v>#N/A</v>
      </c>
      <c r="G18" s="7" t="e">
        <f>IFERROR(INDEX(#REF!,DietLastEnd-DietRowStart-J18,6),NA())</f>
        <v>#N/A</v>
      </c>
      <c r="H18" s="7" t="e">
        <f>IFERROR(INDEX(#REF!,DietLastEnd-DietRowStart-J18,5),NA())</f>
        <v>#N/A</v>
      </c>
      <c r="I18" s="7" t="e">
        <f>IFERROR(INDEX(#REF!,DietLastEnd-DietRowStart-J18,4),NA())</f>
        <v>#N/A</v>
      </c>
      <c r="J18" s="7">
        <v>12</v>
      </c>
    </row>
    <row r="20" spans="2:10" ht="36.75" x14ac:dyDescent="0.7">
      <c r="B20" s="24" t="s">
        <v>11</v>
      </c>
      <c r="C20" s="24"/>
      <c r="D20" s="24"/>
      <c r="E20" s="24"/>
      <c r="F20" s="24"/>
      <c r="G20" s="24"/>
      <c r="H20" s="24"/>
      <c r="I20" s="24"/>
      <c r="J20" s="24"/>
    </row>
    <row r="22" spans="2:10" ht="15" x14ac:dyDescent="0.2">
      <c r="B22" s="9" t="s">
        <v>1</v>
      </c>
      <c r="C22" s="9" t="e">
        <f>ROW(#REF!)+1</f>
        <v>#REF!</v>
      </c>
      <c r="D22" s="5" t="s">
        <v>2</v>
      </c>
      <c r="E22" s="5" t="s">
        <v>3</v>
      </c>
      <c r="F22" s="5" t="s">
        <v>6</v>
      </c>
      <c r="G22" s="5" t="s">
        <v>5</v>
      </c>
      <c r="H22" s="5" t="s">
        <v>4</v>
      </c>
    </row>
    <row r="23" spans="2:10" x14ac:dyDescent="0.2">
      <c r="B23" s="9" t="s">
        <v>0</v>
      </c>
      <c r="C23" s="10" t="e">
        <f>MATCH(9.99E+307,#REF!)+ExerciseRowStart-1</f>
        <v>#REF!</v>
      </c>
      <c r="D23" s="8" t="str">
        <f>IFERROR(INDEX(#REF!,ExerciseLastEnd-ExerciseRowStart-H23,1),"")</f>
        <v/>
      </c>
      <c r="E23" s="7" t="str">
        <f t="shared" ref="E23:E36" si="1">UPPER(TEXT(D23,"DDD"))</f>
        <v/>
      </c>
      <c r="F23" s="7" t="e">
        <f>IFERROR(INDEX(#REF!,ExerciseLastEnd-ExerciseRowStart-H23,2),NA())</f>
        <v>#N/A</v>
      </c>
      <c r="G23" s="7" t="e">
        <f>IFERROR(INDEX(#REF!,ExerciseLastEnd-ExerciseRowStart-H23,3),NA())</f>
        <v>#N/A</v>
      </c>
      <c r="H23" s="7">
        <v>-1</v>
      </c>
    </row>
    <row r="24" spans="2:10" x14ac:dyDescent="0.2">
      <c r="B24" s="2"/>
      <c r="C24" s="2"/>
      <c r="D24" s="6" t="str">
        <f>IFERROR(INDEX(#REF!,ExerciseLastEnd-ExerciseRowStart-H24,1),"")</f>
        <v/>
      </c>
      <c r="E24" s="7" t="str">
        <f t="shared" si="1"/>
        <v/>
      </c>
      <c r="F24" s="7" t="e">
        <f>IFERROR(INDEX(#REF!,ExerciseLastEnd-ExerciseRowStart-H24,2),NA())</f>
        <v>#N/A</v>
      </c>
      <c r="G24" s="7" t="e">
        <f>IFERROR(INDEX(#REF!,ExerciseLastEnd-ExerciseRowStart-H24,3),NA())</f>
        <v>#N/A</v>
      </c>
      <c r="H24" s="7">
        <v>0</v>
      </c>
    </row>
    <row r="25" spans="2:10" x14ac:dyDescent="0.2">
      <c r="B25" s="2"/>
      <c r="C25" s="2"/>
      <c r="D25" s="6" t="str">
        <f>IFERROR(INDEX(#REF!,ExerciseLastEnd-ExerciseRowStart-H25,1),"")</f>
        <v/>
      </c>
      <c r="E25" s="7" t="str">
        <f t="shared" si="1"/>
        <v/>
      </c>
      <c r="F25" s="7" t="e">
        <f>IFERROR(INDEX(#REF!,ExerciseLastEnd-ExerciseRowStart-H25,2),NA())</f>
        <v>#N/A</v>
      </c>
      <c r="G25" s="7" t="e">
        <f>IFERROR(INDEX(#REF!,ExerciseLastEnd-ExerciseRowStart-H25,3),NA())</f>
        <v>#N/A</v>
      </c>
      <c r="H25" s="7">
        <v>1</v>
      </c>
    </row>
    <row r="26" spans="2:10" x14ac:dyDescent="0.2">
      <c r="B26" s="2"/>
      <c r="C26" s="2"/>
      <c r="D26" s="6" t="str">
        <f>IFERROR(INDEX(#REF!,ExerciseLastEnd-ExerciseRowStart-H26,1),"")</f>
        <v/>
      </c>
      <c r="E26" s="7" t="str">
        <f t="shared" si="1"/>
        <v/>
      </c>
      <c r="F26" s="7" t="e">
        <f>IFERROR(INDEX(#REF!,ExerciseLastEnd-ExerciseRowStart-H26,2),NA())</f>
        <v>#N/A</v>
      </c>
      <c r="G26" s="7" t="e">
        <f>IFERROR(INDEX(#REF!,ExerciseLastEnd-ExerciseRowStart-H26,3),NA())</f>
        <v>#N/A</v>
      </c>
      <c r="H26" s="7">
        <v>2</v>
      </c>
    </row>
    <row r="27" spans="2:10" x14ac:dyDescent="0.2">
      <c r="B27" s="2"/>
      <c r="C27" s="2"/>
      <c r="D27" s="6" t="str">
        <f>IFERROR(INDEX(#REF!,ExerciseLastEnd-ExerciseRowStart-H27,1),"")</f>
        <v/>
      </c>
      <c r="E27" s="7" t="str">
        <f t="shared" si="1"/>
        <v/>
      </c>
      <c r="F27" s="7" t="e">
        <f>IFERROR(INDEX(#REF!,ExerciseLastEnd-ExerciseRowStart-H27,2),NA())</f>
        <v>#N/A</v>
      </c>
      <c r="G27" s="7" t="e">
        <f>IFERROR(INDEX(#REF!,ExerciseLastEnd-ExerciseRowStart-H27,3),NA())</f>
        <v>#N/A</v>
      </c>
      <c r="H27" s="7">
        <v>3</v>
      </c>
    </row>
    <row r="28" spans="2:10" x14ac:dyDescent="0.2">
      <c r="B28" s="2"/>
      <c r="C28" s="2"/>
      <c r="D28" s="6" t="str">
        <f>IFERROR(INDEX(#REF!,ExerciseLastEnd-ExerciseRowStart-H28,1),"")</f>
        <v/>
      </c>
      <c r="E28" s="7" t="str">
        <f t="shared" si="1"/>
        <v/>
      </c>
      <c r="F28" s="7" t="e">
        <f>IFERROR(INDEX(#REF!,ExerciseLastEnd-ExerciseRowStart-H28,2),NA())</f>
        <v>#N/A</v>
      </c>
      <c r="G28" s="7" t="e">
        <f>IFERROR(INDEX(#REF!,ExerciseLastEnd-ExerciseRowStart-H28,3),NA())</f>
        <v>#N/A</v>
      </c>
      <c r="H28" s="7">
        <v>4</v>
      </c>
    </row>
    <row r="29" spans="2:10" x14ac:dyDescent="0.2">
      <c r="B29" s="2"/>
      <c r="C29" s="2"/>
      <c r="D29" s="6" t="str">
        <f>IFERROR(INDEX(#REF!,ExerciseLastEnd-ExerciseRowStart-H29,1),"")</f>
        <v/>
      </c>
      <c r="E29" s="7" t="str">
        <f t="shared" si="1"/>
        <v/>
      </c>
      <c r="F29" s="7" t="e">
        <f>IFERROR(INDEX(#REF!,ExerciseLastEnd-ExerciseRowStart-H29,2),NA())</f>
        <v>#N/A</v>
      </c>
      <c r="G29" s="7" t="e">
        <f>IFERROR(INDEX(#REF!,ExerciseLastEnd-ExerciseRowStart-H29,3),NA())</f>
        <v>#N/A</v>
      </c>
      <c r="H29" s="7">
        <v>5</v>
      </c>
    </row>
    <row r="30" spans="2:10" x14ac:dyDescent="0.2">
      <c r="B30" s="2"/>
      <c r="C30" s="2"/>
      <c r="D30" s="6" t="str">
        <f>IFERROR(INDEX(#REF!,ExerciseLastEnd-ExerciseRowStart-H30,1),"")</f>
        <v/>
      </c>
      <c r="E30" s="7" t="str">
        <f t="shared" si="1"/>
        <v/>
      </c>
      <c r="F30" s="7" t="e">
        <f>IFERROR(INDEX(#REF!,ExerciseLastEnd-ExerciseRowStart-H30,2),NA())</f>
        <v>#N/A</v>
      </c>
      <c r="G30" s="7" t="e">
        <f>IFERROR(INDEX(#REF!,ExerciseLastEnd-ExerciseRowStart-H30,3),NA())</f>
        <v>#N/A</v>
      </c>
      <c r="H30" s="7">
        <v>6</v>
      </c>
    </row>
    <row r="31" spans="2:10" x14ac:dyDescent="0.2">
      <c r="B31" s="2"/>
      <c r="C31" s="2"/>
      <c r="D31" s="6" t="str">
        <f>IFERROR(INDEX(#REF!,ExerciseLastEnd-ExerciseRowStart-H31,1),"")</f>
        <v/>
      </c>
      <c r="E31" s="7" t="str">
        <f t="shared" si="1"/>
        <v/>
      </c>
      <c r="F31" s="7" t="e">
        <f>IFERROR(INDEX(#REF!,ExerciseLastEnd-ExerciseRowStart-H31,2),NA())</f>
        <v>#N/A</v>
      </c>
      <c r="G31" s="7" t="e">
        <f>IFERROR(INDEX(#REF!,ExerciseLastEnd-ExerciseRowStart-H31,3),NA())</f>
        <v>#N/A</v>
      </c>
      <c r="H31" s="7">
        <v>7</v>
      </c>
    </row>
    <row r="32" spans="2:10" x14ac:dyDescent="0.2">
      <c r="B32" s="2"/>
      <c r="C32" s="2"/>
      <c r="D32" s="6" t="str">
        <f>IFERROR(INDEX(#REF!,ExerciseLastEnd-ExerciseRowStart-H32,1),"")</f>
        <v/>
      </c>
      <c r="E32" s="7" t="str">
        <f t="shared" si="1"/>
        <v/>
      </c>
      <c r="F32" s="7" t="e">
        <f>IFERROR(INDEX(#REF!,ExerciseLastEnd-ExerciseRowStart-H32,2),NA())</f>
        <v>#N/A</v>
      </c>
      <c r="G32" s="7" t="e">
        <f>IFERROR(INDEX(#REF!,ExerciseLastEnd-ExerciseRowStart-H32,3),NA())</f>
        <v>#N/A</v>
      </c>
      <c r="H32" s="7">
        <v>8</v>
      </c>
    </row>
    <row r="33" spans="2:8" x14ac:dyDescent="0.2">
      <c r="B33" s="2"/>
      <c r="C33" s="2"/>
      <c r="D33" s="6" t="str">
        <f>IFERROR(INDEX(#REF!,ExerciseLastEnd-ExerciseRowStart-H33,1),"")</f>
        <v/>
      </c>
      <c r="E33" s="7" t="str">
        <f t="shared" si="1"/>
        <v/>
      </c>
      <c r="F33" s="7" t="e">
        <f>IFERROR(INDEX(#REF!,ExerciseLastEnd-ExerciseRowStart-H33,2),NA())</f>
        <v>#N/A</v>
      </c>
      <c r="G33" s="7" t="e">
        <f>IFERROR(INDEX(#REF!,ExerciseLastEnd-ExerciseRowStart-H33,3),NA())</f>
        <v>#N/A</v>
      </c>
      <c r="H33" s="7">
        <v>9</v>
      </c>
    </row>
    <row r="34" spans="2:8" x14ac:dyDescent="0.2">
      <c r="B34" s="2"/>
      <c r="C34" s="2"/>
      <c r="D34" s="6" t="str">
        <f>IFERROR(INDEX(#REF!,ExerciseLastEnd-ExerciseRowStart-H34,1),"")</f>
        <v/>
      </c>
      <c r="E34" s="7" t="str">
        <f t="shared" si="1"/>
        <v/>
      </c>
      <c r="F34" s="7" t="e">
        <f>IFERROR(INDEX(#REF!,ExerciseLastEnd-ExerciseRowStart-H34,2),NA())</f>
        <v>#N/A</v>
      </c>
      <c r="G34" s="7" t="e">
        <f>IFERROR(INDEX(#REF!,ExerciseLastEnd-ExerciseRowStart-H34,3),NA())</f>
        <v>#N/A</v>
      </c>
      <c r="H34" s="7">
        <v>10</v>
      </c>
    </row>
    <row r="35" spans="2:8" x14ac:dyDescent="0.2">
      <c r="B35" s="2"/>
      <c r="C35" s="2"/>
      <c r="D35" s="6" t="str">
        <f>IFERROR(INDEX(#REF!,ExerciseLastEnd-ExerciseRowStart-H35,1),"")</f>
        <v/>
      </c>
      <c r="E35" s="7" t="str">
        <f t="shared" si="1"/>
        <v/>
      </c>
      <c r="F35" s="7" t="e">
        <f>IFERROR(INDEX(#REF!,ExerciseLastEnd-ExerciseRowStart-H35,2),NA())</f>
        <v>#N/A</v>
      </c>
      <c r="G35" s="7" t="e">
        <f>IFERROR(INDEX(#REF!,ExerciseLastEnd-ExerciseRowStart-H35,3),NA())</f>
        <v>#N/A</v>
      </c>
      <c r="H35" s="7">
        <v>11</v>
      </c>
    </row>
    <row r="36" spans="2:8" x14ac:dyDescent="0.2">
      <c r="B36" s="2"/>
      <c r="C36" s="2"/>
      <c r="D36" s="6" t="str">
        <f>IFERROR(INDEX(#REF!,ExerciseLastEnd-ExerciseRowStart-H36,1),"")</f>
        <v/>
      </c>
      <c r="E36" s="7" t="str">
        <f t="shared" si="1"/>
        <v/>
      </c>
      <c r="F36" s="7" t="e">
        <f>IFERROR(INDEX(#REF!,ExerciseLastEnd-ExerciseRowStart-H36,2),NA())</f>
        <v>#N/A</v>
      </c>
      <c r="G36" s="7" t="e">
        <f>IFERROR(INDEX(#REF!,ExerciseLastEnd-ExerciseRowStart-H36,3),NA())</f>
        <v>#N/A</v>
      </c>
      <c r="H36" s="7">
        <v>12</v>
      </c>
    </row>
  </sheetData>
  <mergeCells count="2">
    <mergeCell ref="B2:J2"/>
    <mergeCell ref="B20:J20"/>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D i m D a t e _ 1 6 c f 7 d 1 a - f e 6 7 - 4 0 8 9 - 8 e 0 0 - 0 2 9 9 0 0 5 3 7 4 7 a " > < C u s t o m C o n t e n t > < ! [ C D A T A [ < T a b l e W i d g e t G r i d S e r i a l i z a t i o n   x m l n s : x s d = " h t t p : / / w w w . w 3 . o r g / 2 0 0 1 / X M L S c h e m a "   x m l n s : x s i = " h t t p : / / w w w . w 3 . o r g / 2 0 0 1 / X M L S c h e m a - i n s t a n c e " > < C o l u m n S u g g e s t e d T y p e   / > < C o l u m n F o r m a t   / > < C o l u m n A c c u r a c y   / > < C o l u m n C u r r e n c y S y m b o l   / > < C o l u m n P o s i t i v e P a t t e r n   / > < C o l u m n N e g a t i v e P a t t e r n   / > < C o l u m n W i d t h s > < i t e m > < k e y > < s t r i n g > D a t e K e y < / s t r i n g > < / k e y > < v a l u e > < i n t > 8 8 < / i n t > < / v a l u e > < / i t e m > < i t e m > < k e y > < s t r i n g > F u l l D a t e A l t e r n a t e K e y < / s t r i n g > < / k e y > < v a l u e > < i n t > 1 7 0 < / i n t > < / v a l u e > < / i t e m > < i t e m > < k e y > < s t r i n g > D a y N u m b e r O f W e e k < / s t r i n g > < / k e y > < v a l u e > < i n t > 1 6 0 < / i n t > < / v a l u e > < / i t e m > < i t e m > < k e y > < s t r i n g > E n g l i s h D a y N a m e O f W e e k < / s t r i n g > < / k e y > < v a l u e > < i n t > 1 9 0 < / i n t > < / v a l u e > < / i t e m > < i t e m > < k e y > < s t r i n g > S p a n i s h D a y N a m e O f W e e k < / s t r i n g > < / k e y > < v a l u e > < i n t > 1 9 4 < / i n t > < / v a l u e > < / i t e m > < i t e m > < k e y > < s t r i n g > F r e n c h D a y N a m e O f W e e k < / s t r i n g > < / k e y > < v a l u e > < i n t > 1 8 8 < / i n t > < / v a l u e > < / i t e m > < i t e m > < k e y > < s t r i n g > D a y N u m b e r O f M o n t h < / s t r i n g > < / k e y > < v a l u e > < i n t > 1 6 6 < / i n t > < / v a l u e > < / i t e m > < i t e m > < k e y > < s t r i n g > D a y N u m b e r O f Y e a r < / s t r i n g > < / k e y > < v a l u e > < i n t > 1 5 1 < / i n t > < / v a l u e > < / i t e m > < i t e m > < k e y > < s t r i n g > W e e k N u m b e r O f Y e a r < / s t r i n g > < / k e y > < v a l u e > < i n t > 1 6 3 < / i n t > < / v a l u e > < / i t e m > < i t e m > < k e y > < s t r i n g > E n g l i s h M o n t h N a m e < / s t r i n g > < / k e y > < v a l u e > < i n t > 1 5 8 < / i n t > < / v a l u e > < / i t e m > < i t e m > < k e y > < s t r i n g > S p a n i s h M o n t h N a m e < / s t r i n g > < / k e y > < v a l u e > < i n t > 1 6 2 < / i n t > < / v a l u e > < / i t e m > < i t e m > < k e y > < s t r i n g > F r e n c h M o n t h N a m e < / s t r i n g > < / k e y > < v a l u e > < i n t > 1 5 6 < / i n t > < / v a l u e > < / i t e m > < i t e m > < k e y > < s t r i n g > M o n t h N u m b e r O f Y e a r < / s t r i n g > < / k e y > < v a l u e > < i n t > 1 6 9 < / i n t > < / v a l u e > < / i t e m > < i t e m > < k e y > < s t r i n g > C a l e n d a r Q u a r t e r < / s t r i n g > < / k e y > < v a l u e > < i n t > 1 3 9 < / i n t > < / v a l u e > < / i t e m > < i t e m > < k e y > < s t r i n g > C a l e n d a r Y e a r < / s t r i n g > < / k e y > < v a l u e > < i n t > 1 1 7 < / i n t > < / v a l u e > < / i t e m > < i t e m > < k e y > < s t r i n g > C a l e n d a r S e m e s t e r < / s t r i n g > < / k e y > < v a l u e > < i n t > 1 5 0 < / i n t > < / v a l u e > < / i t e m > < i t e m > < k e y > < s t r i n g > F i s c a l Q u a r t e r < / s t r i n g > < / k e y > < v a l u e > < i n t > 1 1 8 < / i n t > < / v a l u e > < / i t e m > < i t e m > < k e y > < s t r i n g > F i s c a l Y e a r < / s t r i n g > < / k e y > < v a l u e > < i n t > 9 6 < / i n t > < / v a l u e > < / i t e m > < i t e m > < k e y > < s t r i n g > F i s c a l S e m e s t e r < / s t r i n g > < / k e y > < v a l u e > < i n t > 1 2 9 < / i n t > < / v a l u e > < / i t e m > < i t e m > < k e y > < s t r i n g > Y e a r   Q u a r t e r < / s t r i n g > < / k e y > < v a l u e > < i n t > 1 2 8 < / i n t > < / v a l u e > < / i t e m > < i t e m > < k e y > < s t r i n g > Q u a r t e r   S o r t e r < / s t r i n g > < / k e y > < v a l u e > < i n t > 1 2 5 < / i n t > < / v a l u e > < / i t e m > < i t e m > < k e y > < s t r i n g > M o n t h   S o r t e r < / s t r i n g > < / k e y > < v a l u e > < i n t > 1 5 6 < / i n t > < / v a l u e > < / i t e m > < i t e m > < k e y > < s t r i n g > Y e a r   M o n t h < / s t r i n g > < / k e y > < v a l u e > < i n t > 1 5 6 < / i n t > < / v a l u e > < / i t e m > < / C o l u m n W i d t h s > < C o l u m n D i s p l a y I n d e x > < i t e m > < k e y > < s t r i n g > D a t e K e y < / s t r i n g > < / k e y > < v a l u e > < i n t > 0 < / i n t > < / v a l u e > < / i t e m > < i t e m > < k e y > < s t r i n g > F u l l D a t e A l t e r n a t e K e y < / s t r i n g > < / k e y > < v a l u e > < i n t > 1 < / i n t > < / v a l u e > < / i t e m > < i t e m > < k e y > < s t r i n g > D a y N u m b e r O f W e e k < / s t r i n g > < / k e y > < v a l u e > < i n t > 2 < / i n t > < / v a l u e > < / i t e m > < i t e m > < k e y > < s t r i n g > E n g l i s h D a y N a m e O f W e e k < / s t r i n g > < / k e y > < v a l u e > < i n t > 3 < / i n t > < / v a l u e > < / i t e m > < i t e m > < k e y > < s t r i n g > S p a n i s h D a y N a m e O f W e e k < / s t r i n g > < / k e y > < v a l u e > < i n t > 4 < / i n t > < / v a l u e > < / i t e m > < i t e m > < k e y > < s t r i n g > F r e n c h D a y N a m e O f W e e k < / s t r i n g > < / k e y > < v a l u e > < i n t > 5 < / i n t > < / v a l u e > < / i t e m > < i t e m > < k e y > < s t r i n g > D a y N u m b e r O f M o n t h < / s t r i n g > < / k e y > < v a l u e > < i n t > 6 < / i n t > < / v a l u e > < / i t e m > < i t e m > < k e y > < s t r i n g > D a y N u m b e r O f Y e a r < / s t r i n g > < / k e y > < v a l u e > < i n t > 7 < / i n t > < / v a l u e > < / i t e m > < i t e m > < k e y > < s t r i n g > W e e k N u m b e r O f Y e a r < / s t r i n g > < / k e y > < v a l u e > < i n t > 8 < / i n t > < / v a l u e > < / i t e m > < i t e m > < k e y > < s t r i n g > E n g l i s h M o n t h N a m e < / s t r i n g > < / k e y > < v a l u e > < i n t > 9 < / i n t > < / v a l u e > < / i t e m > < i t e m > < k e y > < s t r i n g > S p a n i s h M o n t h N a m e < / s t r i n g > < / k e y > < v a l u e > < i n t > 1 0 < / i n t > < / v a l u e > < / i t e m > < i t e m > < k e y > < s t r i n g > F r e n c h M o n t h N a m e < / s t r i n g > < / k e y > < v a l u e > < i n t > 1 1 < / i n t > < / v a l u e > < / i t e m > < i t e m > < k e y > < s t r i n g > M o n t h N u m b e r O f Y e a r < / s t r i n g > < / k e y > < v a l u e > < i n t > 1 2 < / i n t > < / v a l u e > < / i t e m > < i t e m > < k e y > < s t r i n g > C a l e n d a r Q u a r t e r < / s t r i n g > < / k e y > < v a l u e > < i n t > 1 3 < / i n t > < / v a l u e > < / i t e m > < i t e m > < k e y > < s t r i n g > C a l e n d a r Y e a r < / s t r i n g > < / k e y > < v a l u e > < i n t > 1 4 < / i n t > < / v a l u e > < / i t e m > < i t e m > < k e y > < s t r i n g > C a l e n d a r S e m e s t e r < / s t r i n g > < / k e y > < v a l u e > < i n t > 1 5 < / i n t > < / v a l u e > < / i t e m > < i t e m > < k e y > < s t r i n g > F i s c a l Q u a r t e r < / s t r i n g > < / k e y > < v a l u e > < i n t > 1 6 < / i n t > < / v a l u e > < / i t e m > < i t e m > < k e y > < s t r i n g > F i s c a l Y e a r < / s t r i n g > < / k e y > < v a l u e > < i n t > 1 7 < / i n t > < / v a l u e > < / i t e m > < i t e m > < k e y > < s t r i n g > F i s c a l S e m e s t e r < / s t r i n g > < / k e y > < v a l u e > < i n t > 1 8 < / i n t > < / v a l u e > < / i t e m > < i t e m > < k e y > < s t r i n g > Y e a r   Q u a r t e r < / s t r i n g > < / k e y > < v a l u e > < i n t > 1 9 < / i n t > < / v a l u e > < / i t e m > < i t e m > < k e y > < s t r i n g > Q u a r t e r   S o r t e r < / s t r i n g > < / k e y > < v a l u e > < i n t > 2 2 < / i n t > < / v a l u e > < / i t e m > < i t e m > < k e y > < s t r i n g > M o n t h   S o r t e r < / s t r i n g > < / k e y > < v a l u e > < i n t > 2 1 < / i n t > < / v a l u e > < / i t e m > < i t e m > < k e y > < s t r i n g > Y e a r   M o n t h < / s t r i n g > < / k e y > < v a l u e > < i n t > 2 0 < / 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F a c t I n t e r n e t S a l e s _ 7 4 d f 9 2 e 4 - 2 d 7 6 - 4 c 7 0 - a 7 a 3 - 5 9 e d 8 e 9 1 3 c f f & 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D i m P r o d u c t _ 1 b 8 2 e f b 8 - 8 f 5 5 - 4 2 5 2 - b 4 8 8 - 1 1 c 4 3 e 3 c 0 f e c & 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D i m P r o d u c t S u b C a t e g o r y _ 1 6 d 5 5 7 f a - 8 0 1 6 - 4 5 2 f - b d 9 9 - e c 9 9 4 e 9 b 7 e a 2 & 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D i m D a t e _ 1 6 c f 7 d 1 a - f e 6 7 - 4 0 8 9 - 8 e 0 0 - 0 2 9 9 0 0 5 3 7 4 7 a & l t ; / K e y & g t ; & l t ; V a l u e   x m l n s : a = " h t t p : / / s c h e m a s . d a t a c o n t r a c t . o r g / 2 0 0 4 / 0 7 / M i c r o s o f t . A n a l y s i s S e r v i c e s . C o m m o n " & g t ; & l t ; a : H a s F o c u s & g t ; f a l s e & l t ; / a : H a s F o c u s & g t ; & l t ; a : S i z e A t D p i 9 6 & g t ; 1 0 7 & l t ; / a : S i z e A t D p i 9 6 & g t ; & l t ; a : V i s i b l e & g t ; t r u e & l t ; / a : V i s i b l e & g t ; & l t ; / V a l u e & g t ; & l t ; / K e y V a l u e O f s t r i n g S a n d b o x E d i t o r . M e a s u r e G r i d S t a t e S c d E 3 5 R y & g t ; & l t ; K e y V a l u e O f s t r i n g S a n d b o x E d i t o r . M e a s u r e G r i d S t a t e S c d E 3 5 R y & g t ; & l t ; K e y & g t ; t b l _ P e r i o d S e l e c t i o n & 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D i m P r o d u c t C a t e g o r y _ 7 2 8 c 0 b d c - 4 9 c 0 - 4 e d 0 - b 5 1 7 - b 7 9 b 5 c f 1 0 9 f 2 & 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P r o d u c t M a s t e r _ 5 8 e a c 2 4 d - 7 0 a c - 4 9 7 2 - 9 c 3 f - 3 f 0 c 9 5 c a e 5 a 4 & l t ; / K e y & g t ; & l t ; V a l u e   x m l n s : a = " h t t p : / / s c h e m a s . d a t a c o n t r a c t . o r g / 2 0 0 4 / 0 7 / M i c r o s o f t . A n a l y s i s S e r v i c e s . C o m m o n " & g t ; & l t ; a : H a s F o c u s & g t ; f a l s e & l t ; / a : H a s F o c u s & g t ; & l t ; a : S i z e A t D p i 9 6 & g t ; 9 5 & l t ; / a : S i z e A t D p i 9 6 & g t ; & l t ; a : V i s i b l e & g t ; t r u e & l t ; / a : V i s i b l e & g t ; & l t ; / V a l u e & g t ; & l t ; / K e y V a l u e O f s t r i n g S a n d b o x E d i t o r . M e a s u r e G r i d S t a t e S c d E 3 5 R y & g t ; & l t ; / A r r a y O f K e y V a l u e O f s t r i n g S a n d b o x E d i t o r . M e a s u r e G r i d S t a t e S c d E 3 5 R y & g t ; < / C u s t o m C o n t e n t > < / G e m i n i > 
</file>

<file path=customXml/item11.xml>��< ? x m l   v e r s i o n = " 1 . 0 "   e n c o d i n g = " U T F - 1 6 " ? > < G e m i n i   x m l n s = " h t t p : / / g e m i n i / p i v o t c u s t o m i z a t i o n / I s S a n d b o x E m b e d d e d " > < C u s t o m C o n t e n t > < ! [ C D A T A [ y e s ] ] > < / C u s t o m C o n t e n t > < / G e m i n i > 
</file>

<file path=customXml/item12.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D i m D a t e & 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 i : t y p e = " S a n d b o x E d i t o r M e a s u r e G r i d K e y " & g t ; & l t ; T a b l e N a m e & g t ; D i m D a t e & l t ; / T a b l e N a m e & g t ; & l t ; / K e y & g t ; & l t ; M a i n t a i n e r 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D a t e K e y & l t ; / K e y & g t ; & l t ; / D i a g r a m O b j e c t K e y & g t ; & l t ; D i a g r a m O b j e c t K e y & g t ; & l t ; K e y & g t ; C o l u m n s \ F u l l D a t e A l t e r n a t e K e y & l t ; / K e y & g t ; & l t ; / D i a g r a m O b j e c t K e y & g t ; & l t ; D i a g r a m O b j e c t K e y & g t ; & l t ; K e y & g t ; C o l u m n s \ D a y N u m b e r O f W e e k & l t ; / K e y & g t ; & l t ; / D i a g r a m O b j e c t K e y & g t ; & l t ; D i a g r a m O b j e c t K e y & g t ; & l t ; K e y & g t ; C o l u m n s \ E n g l i s h D a y N a m e O f W e e k & l t ; / K e y & g t ; & l t ; / D i a g r a m O b j e c t K e y & g t ; & l t ; D i a g r a m O b j e c t K e y & g t ; & l t ; K e y & g t ; C o l u m n s \ S p a n i s h D a y N a m e O f W e e k & l t ; / K e y & g t ; & l t ; / D i a g r a m O b j e c t K e y & g t ; & l t ; D i a g r a m O b j e c t K e y & g t ; & l t ; K e y & g t ; C o l u m n s \ F r e n c h D a y N a m e O f W e e k & l t ; / K e y & g t ; & l t ; / D i a g r a m O b j e c t K e y & g t ; & l t ; D i a g r a m O b j e c t K e y & g t ; & l t ; K e y & g t ; C o l u m n s \ D a y N u m b e r O f M o n t h & l t ; / K e y & g t ; & l t ; / D i a g r a m O b j e c t K e y & g t ; & l t ; D i a g r a m O b j e c t K e y & g t ; & l t ; K e y & g t ; C o l u m n s \ D a y N u m b e r O f Y e a r & l t ; / K e y & g t ; & l t ; / D i a g r a m O b j e c t K e y & g t ; & l t ; D i a g r a m O b j e c t K e y & g t ; & l t ; K e y & g t ; C o l u m n s \ W e e k N u m b e r O f Y e a r & l t ; / K e y & g t ; & l t ; / D i a g r a m O b j e c t K e y & g t ; & l t ; D i a g r a m O b j e c t K e y & g t ; & l t ; K e y & g t ; C o l u m n s \ E n g l i s h M o n t h N a m e & l t ; / K e y & g t ; & l t ; / D i a g r a m O b j e c t K e y & g t ; & l t ; D i a g r a m O b j e c t K e y & g t ; & l t ; K e y & g t ; C o l u m n s \ S p a n i s h M o n t h N a m e & l t ; / K e y & g t ; & l t ; / D i a g r a m O b j e c t K e y & g t ; & l t ; D i a g r a m O b j e c t K e y & g t ; & l t ; K e y & g t ; C o l u m n s \ F r e n c h M o n t h N a m e & l t ; / K e y & g t ; & l t ; / D i a g r a m O b j e c t K e y & g t ; & l t ; D i a g r a m O b j e c t K e y & g t ; & l t ; K e y & g t ; C o l u m n s \ M o n t h N u m b e r O f Y e a r & l t ; / K e y & g t ; & l t ; / D i a g r a m O b j e c t K e y & g t ; & l t ; D i a g r a m O b j e c t K e y & g t ; & l t ; K e y & g t ; C o l u m n s \ C a l e n d a r Q u a r t e r & l t ; / K e y & g t ; & l t ; / D i a g r a m O b j e c t K e y & g t ; & l t ; D i a g r a m O b j e c t K e y & g t ; & l t ; K e y & g t ; C o l u m n s \ C a l e n d a r Y e a r & l t ; / K e y & g t ; & l t ; / D i a g r a m O b j e c t K e y & g t ; & l t ; D i a g r a m O b j e c t K e y & g t ; & l t ; K e y & g t ; C o l u m n s \ C a l e n d a r S e m e s t e r & l t ; / K e y & g t ; & l t ; / D i a g r a m O b j e c t K e y & g t ; & l t ; D i a g r a m O b j e c t K e y & g t ; & l t ; K e y & g t ; C o l u m n s \ F i s c a l Q u a r t e r & l t ; / K e y & g t ; & l t ; / D i a g r a m O b j e c t K e y & g t ; & l t ; D i a g r a m O b j e c t K e y & g t ; & l t ; K e y & g t ; C o l u m n s \ F i s c a l Y e a r & l t ; / K e y & g t ; & l t ; / D i a g r a m O b j e c t K e y & g t ; & l t ; D i a g r a m O b j e c t K e y & g t ; & l t ; K e y & g t ; C o l u m n s \ F i s c a l S e m e s t e r & l t ; / K e y & g t ; & l t ; / D i a g r a m O b j e c t K e y & g t ; & l t ; D i a g r a m O b j e c t K e y & g t ; & l t ; K e y & g t ; C o l u m n s \ Y e a r   Q u a r t e r & l t ; / K e y & g t ; & l t ; / D i a g r a m O b j e c t K e y & g t ; & l t ; D i a g r a m O b j e c t K e y & g t ; & l t ; K e y & g t ; C o l u m n s \ Y e a r   M o n t h & l t ; / K e y & g t ; & l t ; / D i a g r a m O b j e c t K e y & g t ; & l t ; D i a g r a m O b j e c t K e y & g t ; & l t ; K e y & g t ; C o l u m n s \ M o n t h   S o r t e r & l t ; / K e y & g t ; & l t ; / D i a g r a m O b j e c t K e y & g t ; & l t ; D i a g r a m O b j e c t K e y & g t ; & l t ; K e y & g t ; C o l u m n s \ Q u a r t e r   S o r t e r & 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D a t e K e y & l t ; / K e y & g t ; & l t ; / a : K e y & g t ; & l t ; a : V a l u e   i : t y p e = " M e a s u r e G r i d N o d e V i e w S t a t e " & g t ; & l t ; L a y e d O u t & g t ; t r u e & l t ; / L a y e d O u t & g t ; & l t ; / a : V a l u e & g t ; & l t ; / a : K e y V a l u e O f D i a g r a m O b j e c t K e y a n y T y p e z b w N T n L X & g t ; & l t ; a : K e y V a l u e O f D i a g r a m O b j e c t K e y a n y T y p e z b w N T n L X & g t ; & l t ; a : K e y & g t ; & l t ; K e y & g t ; C o l u m n s \ F u l l D a t e A l t e r n a t e K e y & l t ; / K e y & g t ; & l t ; / a : K e y & g t ; & l t ; a : V a l u e   i : t y p e = " M e a s u r e G r i d N o d e V i e w S t a t e " & g t ; & l t ; C o l u m n & g t ; 1 & l t ; / C o l u m n & g t ; & l t ; L a y e d O u t & g t ; t r u e & l t ; / L a y e d O u t & g t ; & l t ; / a : V a l u e & g t ; & l t ; / a : K e y V a l u e O f D i a g r a m O b j e c t K e y a n y T y p e z b w N T n L X & g t ; & l t ; a : K e y V a l u e O f D i a g r a m O b j e c t K e y a n y T y p e z b w N T n L X & g t ; & l t ; a : K e y & g t ; & l t ; K e y & g t ; C o l u m n s \ D a y N u m b e r O f W e e k & l t ; / K e y & g t ; & l t ; / a : K e y & g t ; & l t ; a : V a l u e   i : t y p e = " M e a s u r e G r i d N o d e V i e w S t a t e " & g t ; & l t ; C o l u m n & g t ; 2 & l t ; / C o l u m n & g t ; & l t ; L a y e d O u t & g t ; t r u e & l t ; / L a y e d O u t & g t ; & l t ; / a : V a l u e & g t ; & l t ; / a : K e y V a l u e O f D i a g r a m O b j e c t K e y a n y T y p e z b w N T n L X & g t ; & l t ; a : K e y V a l u e O f D i a g r a m O b j e c t K e y a n y T y p e z b w N T n L X & g t ; & l t ; a : K e y & g t ; & l t ; K e y & g t ; C o l u m n s \ E n g l i s h D a y N a m e O f W e e k & l t ; / K e y & g t ; & l t ; / a : K e y & g t ; & l t ; a : V a l u e   i : t y p e = " M e a s u r e G r i d N o d e V i e w S t a t e " & g t ; & l t ; C o l u m n & g t ; 3 & l t ; / C o l u m n & g t ; & l t ; L a y e d O u t & g t ; t r u e & l t ; / L a y e d O u t & g t ; & l t ; / a : V a l u e & g t ; & l t ; / a : K e y V a l u e O f D i a g r a m O b j e c t K e y a n y T y p e z b w N T n L X & g t ; & l t ; a : K e y V a l u e O f D i a g r a m O b j e c t K e y a n y T y p e z b w N T n L X & g t ; & l t ; a : K e y & g t ; & l t ; K e y & g t ; C o l u m n s \ S p a n i s h D a y N a m e O f W e e k & l t ; / K e y & g t ; & l t ; / a : K e y & g t ; & l t ; a : V a l u e   i : t y p e = " M e a s u r e G r i d N o d e V i e w S t a t e " & g t ; & l t ; C o l u m n & g t ; 4 & l t ; / C o l u m n & g t ; & l t ; L a y e d O u t & g t ; t r u e & l t ; / L a y e d O u t & g t ; & l t ; / a : V a l u e & g t ; & l t ; / a : K e y V a l u e O f D i a g r a m O b j e c t K e y a n y T y p e z b w N T n L X & g t ; & l t ; a : K e y V a l u e O f D i a g r a m O b j e c t K e y a n y T y p e z b w N T n L X & g t ; & l t ; a : K e y & g t ; & l t ; K e y & g t ; C o l u m n s \ F r e n c h D a y N a m e O f W e e k & l t ; / K e y & g t ; & l t ; / a : K e y & g t ; & l t ; a : V a l u e   i : t y p e = " M e a s u r e G r i d N o d e V i e w S t a t e " & g t ; & l t ; C o l u m n & g t ; 5 & l t ; / C o l u m n & g t ; & l t ; L a y e d O u t & g t ; t r u e & l t ; / L a y e d O u t & g t ; & l t ; / a : V a l u e & g t ; & l t ; / a : K e y V a l u e O f D i a g r a m O b j e c t K e y a n y T y p e z b w N T n L X & g t ; & l t ; a : K e y V a l u e O f D i a g r a m O b j e c t K e y a n y T y p e z b w N T n L X & g t ; & l t ; a : K e y & g t ; & l t ; K e y & g t ; C o l u m n s \ D a y N u m b e r O f M o n t h & l t ; / K e y & g t ; & l t ; / a : K e y & g t ; & l t ; a : V a l u e   i : t y p e = " M e a s u r e G r i d N o d e V i e w S t a t e " & g t ; & l t ; C o l u m n & g t ; 6 & l t ; / C o l u m n & g t ; & l t ; L a y e d O u t & g t ; t r u e & l t ; / L a y e d O u t & g t ; & l t ; / a : V a l u e & g t ; & l t ; / a : K e y V a l u e O f D i a g r a m O b j e c t K e y a n y T y p e z b w N T n L X & g t ; & l t ; a : K e y V a l u e O f D i a g r a m O b j e c t K e y a n y T y p e z b w N T n L X & g t ; & l t ; a : K e y & g t ; & l t ; K e y & g t ; C o l u m n s \ D a y N u m b e r O f Y e a r & l t ; / K e y & g t ; & l t ; / a : K e y & g t ; & l t ; a : V a l u e   i : t y p e = " M e a s u r e G r i d N o d e V i e w S t a t e " & g t ; & l t ; C o l u m n & g t ; 7 & l t ; / C o l u m n & g t ; & l t ; L a y e d O u t & g t ; t r u e & l t ; / L a y e d O u t & g t ; & l t ; / a : V a l u e & g t ; & l t ; / a : K e y V a l u e O f D i a g r a m O b j e c t K e y a n y T y p e z b w N T n L X & g t ; & l t ; a : K e y V a l u e O f D i a g r a m O b j e c t K e y a n y T y p e z b w N T n L X & g t ; & l t ; a : K e y & g t ; & l t ; K e y & g t ; C o l u m n s \ W e e k N u m b e r O f Y e a r & l t ; / K e y & g t ; & l t ; / a : K e y & g t ; & l t ; a : V a l u e   i : t y p e = " M e a s u r e G r i d N o d e V i e w S t a t e " & g t ; & l t ; C o l u m n & g t ; 8 & l t ; / C o l u m n & g t ; & l t ; L a y e d O u t & g t ; t r u e & l t ; / L a y e d O u t & g t ; & l t ; / a : V a l u e & g t ; & l t ; / a : K e y V a l u e O f D i a g r a m O b j e c t K e y a n y T y p e z b w N T n L X & g t ; & l t ; a : K e y V a l u e O f D i a g r a m O b j e c t K e y a n y T y p e z b w N T n L X & g t ; & l t ; a : K e y & g t ; & l t ; K e y & g t ; C o l u m n s \ E n g l i s h M o n t h N a m e & l t ; / K e y & g t ; & l t ; / a : K e y & g t ; & l t ; a : V a l u e   i : t y p e = " M e a s u r e G r i d N o d e V i e w S t a t e " & g t ; & l t ; C o l u m n & g t ; 9 & l t ; / C o l u m n & g t ; & l t ; L a y e d O u t & g t ; t r u e & l t ; / L a y e d O u t & g t ; & l t ; / a : V a l u e & g t ; & l t ; / a : K e y V a l u e O f D i a g r a m O b j e c t K e y a n y T y p e z b w N T n L X & g t ; & l t ; a : K e y V a l u e O f D i a g r a m O b j e c t K e y a n y T y p e z b w N T n L X & g t ; & l t ; a : K e y & g t ; & l t ; K e y & g t ; C o l u m n s \ S p a n i s h M o n t h N a m e & l t ; / K e y & g t ; & l t ; / a : K e y & g t ; & l t ; a : V a l u e   i : t y p e = " M e a s u r e G r i d N o d e V i e w S t a t e " & g t ; & l t ; C o l u m n & g t ; 1 0 & l t ; / C o l u m n & g t ; & l t ; L a y e d O u t & g t ; t r u e & l t ; / L a y e d O u t & g t ; & l t ; / a : V a l u e & g t ; & l t ; / a : K e y V a l u e O f D i a g r a m O b j e c t K e y a n y T y p e z b w N T n L X & g t ; & l t ; a : K e y V a l u e O f D i a g r a m O b j e c t K e y a n y T y p e z b w N T n L X & g t ; & l t ; a : K e y & g t ; & l t ; K e y & g t ; C o l u m n s \ F r e n c h M o n t h N a m e & l t ; / K e y & g t ; & l t ; / a : K e y & g t ; & l t ; a : V a l u e   i : t y p e = " M e a s u r e G r i d N o d e V i e w S t a t e " & g t ; & l t ; C o l u m n & g t ; 1 1 & l t ; / C o l u m n & g t ; & l t ; L a y e d O u t & g t ; t r u e & l t ; / L a y e d O u t & g t ; & l t ; / a : V a l u e & g t ; & l t ; / a : K e y V a l u e O f D i a g r a m O b j e c t K e y a n y T y p e z b w N T n L X & g t ; & l t ; a : K e y V a l u e O f D i a g r a m O b j e c t K e y a n y T y p e z b w N T n L X & g t ; & l t ; a : K e y & g t ; & l t ; K e y & g t ; C o l u m n s \ M o n t h N u m b e r O f Y e a r & l t ; / K e y & g t ; & l t ; / a : K e y & g t ; & l t ; a : V a l u e   i : t y p e = " M e a s u r e G r i d N o d e V i e w S t a t e " & g t ; & l t ; C o l u m n & g t ; 1 2 & l t ; / C o l u m n & g t ; & l t ; L a y e d O u t & g t ; t r u e & l t ; / L a y e d O u t & g t ; & l t ; / a : V a l u e & g t ; & l t ; / a : K e y V a l u e O f D i a g r a m O b j e c t K e y a n y T y p e z b w N T n L X & g t ; & l t ; a : K e y V a l u e O f D i a g r a m O b j e c t K e y a n y T y p e z b w N T n L X & g t ; & l t ; a : K e y & g t ; & l t ; K e y & g t ; C o l u m n s \ C a l e n d a r Q u a r t e r & l t ; / K e y & g t ; & l t ; / a : K e y & g t ; & l t ; a : V a l u e   i : t y p e = " M e a s u r e G r i d N o d e V i e w S t a t e " & g t ; & l t ; C o l u m n & g t ; 1 3 & l t ; / C o l u m n & g t ; & l t ; L a y e d O u t & g t ; t r u e & l t ; / L a y e d O u t & g t ; & l t ; / a : V a l u e & g t ; & l t ; / a : K e y V a l u e O f D i a g r a m O b j e c t K e y a n y T y p e z b w N T n L X & g t ; & l t ; a : K e y V a l u e O f D i a g r a m O b j e c t K e y a n y T y p e z b w N T n L X & g t ; & l t ; a : K e y & g t ; & l t ; K e y & g t ; C o l u m n s \ C a l e n d a r Y e a r & l t ; / K e y & g t ; & l t ; / a : K e y & g t ; & l t ; a : V a l u e   i : t y p e = " M e a s u r e G r i d N o d e V i e w S t a t e " & g t ; & l t ; C o l u m n & g t ; 1 4 & l t ; / C o l u m n & g t ; & l t ; L a y e d O u t & g t ; t r u e & l t ; / L a y e d O u t & g t ; & l t ; / a : V a l u e & g t ; & l t ; / a : K e y V a l u e O f D i a g r a m O b j e c t K e y a n y T y p e z b w N T n L X & g t ; & l t ; a : K e y V a l u e O f D i a g r a m O b j e c t K e y a n y T y p e z b w N T n L X & g t ; & l t ; a : K e y & g t ; & l t ; K e y & g t ; C o l u m n s \ C a l e n d a r S e m e s t e r & l t ; / K e y & g t ; & l t ; / a : K e y & g t ; & l t ; a : V a l u e   i : t y p e = " M e a s u r e G r i d N o d e V i e w S t a t e " & g t ; & l t ; C o l u m n & g t ; 1 5 & l t ; / C o l u m n & g t ; & l t ; L a y e d O u t & g t ; t r u e & l t ; / L a y e d O u t & g t ; & l t ; / a : V a l u e & g t ; & l t ; / a : K e y V a l u e O f D i a g r a m O b j e c t K e y a n y T y p e z b w N T n L X & g t ; & l t ; a : K e y V a l u e O f D i a g r a m O b j e c t K e y a n y T y p e z b w N T n L X & g t ; & l t ; a : K e y & g t ; & l t ; K e y & g t ; C o l u m n s \ F i s c a l Q u a r t e r & l t ; / K e y & g t ; & l t ; / a : K e y & g t ; & l t ; a : V a l u e   i : t y p e = " M e a s u r e G r i d N o d e V i e w S t a t e " & g t ; & l t ; C o l u m n & g t ; 1 6 & l t ; / C o l u m n & g t ; & l t ; L a y e d O u t & g t ; t r u e & l t ; / L a y e d O u t & g t ; & l t ; / a : V a l u e & g t ; & l t ; / a : K e y V a l u e O f D i a g r a m O b j e c t K e y a n y T y p e z b w N T n L X & g t ; & l t ; a : K e y V a l u e O f D i a g r a m O b j e c t K e y a n y T y p e z b w N T n L X & g t ; & l t ; a : K e y & g t ; & l t ; K e y & g t ; C o l u m n s \ F i s c a l Y e a r & l t ; / K e y & g t ; & l t ; / a : K e y & g t ; & l t ; a : V a l u e   i : t y p e = " M e a s u r e G r i d N o d e V i e w S t a t e " & g t ; & l t ; C o l u m n & g t ; 1 7 & l t ; / C o l u m n & g t ; & l t ; L a y e d O u t & g t ; t r u e & l t ; / L a y e d O u t & g t ; & l t ; / a : V a l u e & g t ; & l t ; / a : K e y V a l u e O f D i a g r a m O b j e c t K e y a n y T y p e z b w N T n L X & g t ; & l t ; a : K e y V a l u e O f D i a g r a m O b j e c t K e y a n y T y p e z b w N T n L X & g t ; & l t ; a : K e y & g t ; & l t ; K e y & g t ; C o l u m n s \ F i s c a l S e m e s t e r & l t ; / K e y & g t ; & l t ; / a : K e y & g t ; & l t ; a : V a l u e   i : t y p e = " M e a s u r e G r i d N o d e V i e w S t a t e " & g t ; & l t ; C o l u m n & g t ; 1 8 & l t ; / C o l u m n & g t ; & l t ; L a y e d O u t & g t ; t r u e & l t ; / L a y e d O u t & g t ; & l t ; / a : V a l u e & g t ; & l t ; / a : K e y V a l u e O f D i a g r a m O b j e c t K e y a n y T y p e z b w N T n L X & g t ; & l t ; a : K e y V a l u e O f D i a g r a m O b j e c t K e y a n y T y p e z b w N T n L X & g t ; & l t ; a : K e y & g t ; & l t ; K e y & g t ; C o l u m n s \ Y e a r   Q u a r t e r & l t ; / K e y & g t ; & l t ; / a : K e y & g t ; & l t ; a : V a l u e   i : t y p e = " M e a s u r e G r i d N o d e V i e w S t a t e " & g t ; & l t ; C o l u m n & g t ; 1 9 & l t ; / C o l u m n & g t ; & l t ; L a y e d O u t & g t ; t r u e & l t ; / L a y e d O u t & g t ; & l t ; / a : V a l u e & g t ; & l t ; / a : K e y V a l u e O f D i a g r a m O b j e c t K e y a n y T y p e z b w N T n L X & g t ; & l t ; a : K e y V a l u e O f D i a g r a m O b j e c t K e y a n y T y p e z b w N T n L X & g t ; & l t ; a : K e y & g t ; & l t ; K e y & g t ; C o l u m n s \ Y e a r   M o n t h & l t ; / K e y & g t ; & l t ; / a : K e y & g t ; & l t ; a : V a l u e   i : t y p e = " M e a s u r e G r i d N o d e V i e w S t a t e " & g t ; & l t ; C o l u m n & g t ; 2 0 & l t ; / C o l u m n & g t ; & l t ; L a y e d O u t & g t ; t r u e & l t ; / L a y e d O u t & g t ; & l t ; / a : V a l u e & g t ; & l t ; / a : K e y V a l u e O f D i a g r a m O b j e c t K e y a n y T y p e z b w N T n L X & g t ; & l t ; a : K e y V a l u e O f D i a g r a m O b j e c t K e y a n y T y p e z b w N T n L X & g t ; & l t ; a : K e y & g t ; & l t ; K e y & g t ; C o l u m n s \ M o n t h   S o r t e r & l t ; / K e y & g t ; & l t ; / a : K e y & g t ; & l t ; a : V a l u e   i : t y p e = " M e a s u r e G r i d N o d e V i e w S t a t e " & g t ; & l t ; C o l u m n & g t ; 2 1 & l t ; / C o l u m n & g t ; & l t ; L a y e d O u t & g t ; t r u e & l t ; / L a y e d O u t & g t ; & l t ; / a : V a l u e & g t ; & l t ; / a : K e y V a l u e O f D i a g r a m O b j e c t K e y a n y T y p e z b w N T n L X & g t ; & l t ; a : K e y V a l u e O f D i a g r a m O b j e c t K e y a n y T y p e z b w N T n L X & g t ; & l t ; a : K e y & g t ; & l t ; K e y & g t ; C o l u m n s \ Q u a r t e r   S o r t e r & l t ; / K e y & g t ; & l t ; / a : K e y & g t ; & l t ; a : V a l u e   i : t y p e = " M e a s u r e G r i d N o d e V i e w S t a t e " & g t ; & l t ; C o l u m n & g t ; 2 2 & l t ; / C o l u m n & g t ; & l t ; L a y e d O u t & g t ; t r u e & l t ; / L a y e d O u t & g t ; & l t ; / a : V a l u e & g t ; & l t ; / a : K e y V a l u e O f D i a g r a m O b j e c t K e y a n y T y p e z b w N T n L X & g t ; & l t ; / V i e w S t a t e s & g t ; & l t ; / D i a g r a m M a n a g e r . S e r i a l i z a b l e D i a g r a m & g t ; & l t ; D i a g r a m M a n a g e r . S e r i a l i z a b l e D i a g r a m & g t ; & l t ; A d a p t e r   i : t y p e = " M e a s u r e D i a g r a m S a n d b o x A d a p t e r " & g t ; & l t ; T a b l e N a m e & g t ; D i m P r o d u c t & 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 i : t y p e = " S a n d b o x E d i t o r M e a s u r e G r i d K e y " & g t ; & l t ; T a b l e N a m e & g t ; D i m P r o d u c t & l t ; / T a b l e N a m e & g t ; & l t ; / K e y & g t ; & l t ; M a i n t a i n e r 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d u c t K e y & l t ; / K e y & g t ; & l t ; / D i a g r a m O b j e c t K e y & g t ; & l t ; D i a g r a m O b j e c t K e y & g t ; & l t ; K e y & g t ; C o l u m n s \ P r o d u c t A l t e r n a t e K e y & l t ; / K e y & g t ; & l t ; / D i a g r a m O b j e c t K e y & g t ; & l t ; D i a g r a m O b j e c t K e y & g t ; & l t ; K e y & g t ; C o l u m n s \ P r o d u c t S u b c a t e g o r y K e y & l t ; / K e y & g t ; & l t ; / D i a g r a m O b j e c t K e y & g t ; & l t ; D i a g r a m O b j e c t K e y & g t ; & l t ; K e y & g t ; C o l u m n s \ W e i g h t U n i t M e a s u r e C o d e & l t ; / K e y & g t ; & l t ; / D i a g r a m O b j e c t K e y & g t ; & l t ; D i a g r a m O b j e c t K e y & g t ; & l t ; K e y & g t ; C o l u m n s \ S i z e U n i t M e a s u r e C o d e & l t ; / K e y & g t ; & l t ; / D i a g r a m O b j e c t K e y & g t ; & l t ; D i a g r a m O b j e c t K e y & g t ; & l t ; K e y & g t ; C o l u m n s \ E n g l i s h P r o d u c t N a m e & l t ; / K e y & g t ; & l t ; / D i a g r a m O b j e c t K e y & g t ; & l t ; D i a g r a m O b j e c t K e y & g t ; & l t ; K e y & g t ; C o l u m n s \ S p a n i s h P r o d u c t N a m e & l t ; / K e y & g t ; & l t ; / D i a g r a m O b j e c t K e y & g t ; & l t ; D i a g r a m O b j e c t K e y & g t ; & l t ; K e y & g t ; C o l u m n s \ F r e n c h P r o d u c t N a m e & l t ; / K e y & g t ; & l t ; / D i a g r a m O b j e c t K e y & g t ; & l t ; D i a g r a m O b j e c t K e y & g t ; & l t ; K e y & g t ; C o l u m n s \ S t a n d a r d C o s t & l t ; / K e y & g t ; & l t ; / D i a g r a m O b j e c t K e y & g t ; & l t ; D i a g r a m O b j e c t K e y & g t ; & l t ; K e y & g t ; C o l u m n s \ F i n i s h e d G o o d s F l a g & l t ; / K e y & g t ; & l t ; / D i a g r a m O b j e c t K e y & g t ; & l t ; D i a g r a m O b j e c t K e y & g t ; & l t ; K e y & g t ; C o l u m n s \ C o l o r & l t ; / K e y & g t ; & l t ; / D i a g r a m O b j e c t K e y & g t ; & l t ; D i a g r a m O b j e c t K e y & g t ; & l t ; K e y & g t ; C o l u m n s \ S a f e t y S t o c k L e v e l & l t ; / K e y & g t ; & l t ; / D i a g r a m O b j e c t K e y & g t ; & l t ; D i a g r a m O b j e c t K e y & g t ; & l t ; K e y & g t ; C o l u m n s \ R e o r d e r P o i n t & l t ; / K e y & g t ; & l t ; / D i a g r a m O b j e c t K e y & g t ; & l t ; D i a g r a m O b j e c t K e y & g t ; & l t ; K e y & g t ; C o l u m n s \ L i s t P r i c e & l t ; / K e y & g t ; & l t ; / D i a g r a m O b j e c t K e y & g t ; & l t ; D i a g r a m O b j e c t K e y & g t ; & l t ; K e y & g t ; C o l u m n s \ S i z e & l t ; / K e y & g t ; & l t ; / D i a g r a m O b j e c t K e y & g t ; & l t ; D i a g r a m O b j e c t K e y & g t ; & l t ; K e y & g t ; C o l u m n s \ S i z e R a n g e & l t ; / K e y & g t ; & l t ; / D i a g r a m O b j e c t K e y & g t ; & l t ; D i a g r a m O b j e c t K e y & g t ; & l t ; K e y & g t ; C o l u m n s \ W e i g h t & l t ; / K e y & g t ; & l t ; / D i a g r a m O b j e c t K e y & g t ; & l t ; D i a g r a m O b j e c t K e y & g t ; & l t ; K e y & g t ; C o l u m n s \ D a y s T o M a n u f a c t u r e & l t ; / K e y & g t ; & l t ; / D i a g r a m O b j e c t K e y & g t ; & l t ; D i a g r a m O b j e c t K e y & g t ; & l t ; K e y & g t ; C o l u m n s \ P r o d u c t L i n e & l t ; / K e y & g t ; & l t ; / D i a g r a m O b j e c t K e y & g t ; & l t ; D i a g r a m O b j e c t K e y & g t ; & l t ; K e y & g t ; C o l u m n s \ D e a l e r P r i c e & l t ; / K e y & g t ; & l t ; / D i a g r a m O b j e c t K e y & g t ; & l t ; D i a g r a m O b j e c t K e y & g t ; & l t ; K e y & g t ; C o l u m n s \ C l a s s & l t ; / K e y & g t ; & l t ; / D i a g r a m O b j e c t K e y & g t ; & l t ; D i a g r a m O b j e c t K e y & g t ; & l t ; K e y & g t ; C o l u m n s \ S t y l e & l t ; / K e y & g t ; & l t ; / D i a g r a m O b j e c t K e y & g t ; & l t ; D i a g r a m O b j e c t K e y & g t ; & l t ; K e y & g t ; C o l u m n s \ M o d e l N a m e & l t ; / K e y & g t ; & l t ; / D i a g r a m O b j e c t K e y & g t ; & l t ; D i a g r a m O b j e c t K e y & g t ; & l t ; K e y & g t ; C o l u m n s \ E n g l i s h D e s c r i p t i o n & l t ; / K e y & g t ; & l t ; / D i a g r a m O b j e c t K e y & g t ; & l t ; D i a g r a m O b j e c t K e y & g t ; & l t ; K e y & g t ; C o l u m n s \ F r e n c h D e s c r i p t i o n & l t ; / K e y & g t ; & l t ; / D i a g r a m O b j e c t K e y & g t ; & l t ; D i a g r a m O b j e c t K e y & g t ; & l t ; K e y & g t ; C o l u m n s \ C h i n e s e D e s c r i p t i o n & l t ; / K e y & g t ; & l t ; / D i a g r a m O b j e c t K e y & g t ; & l t ; D i a g r a m O b j e c t K e y & g t ; & l t ; K e y & g t ; C o l u m n s \ A r a b i c D e s c r i p t i o n & l t ; / K e y & g t ; & l t ; / D i a g r a m O b j e c t K e y & g t ; & l t ; D i a g r a m O b j e c t K e y & g t ; & l t ; K e y & g t ; C o l u m n s \ H e b r e w D e s c r i p t i o n & l t ; / K e y & g t ; & l t ; / D i a g r a m O b j e c t K e y & g t ; & l t ; D i a g r a m O b j e c t K e y & g t ; & l t ; K e y & g t ; C o l u m n s \ T h a i D e s c r i p t i o n & l t ; / K e y & g t ; & l t ; / D i a g r a m O b j e c t K e y & g t ; & l t ; D i a g r a m O b j e c t K e y & g t ; & l t ; K e y & g t ; C o l u m n s \ G e r m a n D e s c r i p t i o n & l t ; / K e y & g t ; & l t ; / D i a g r a m O b j e c t K e y & g t ; & l t ; D i a g r a m O b j e c t K e y & g t ; & l t ; K e y & g t ; C o l u m n s \ J a p a n e s e D e s c r i p t i o n & l t ; / K e y & g t ; & l t ; / D i a g r a m O b j e c t K e y & g t ; & l t ; D i a g r a m O b j e c t K e y & g t ; & l t ; K e y & g t ; C o l u m n s \ T u r k i s h D e s c r i p t i o n & l t ; / K e y & g t ; & l t ; / D i a g r a m O b j e c t K e y & g t ; & l t ; D i a g r a m O b j e c t K e y & g t ; & l t ; K e y & g t ; C o l u m n s \ S t a r t D a t e & l t ; / K e y & g t ; & l t ; / D i a g r a m O b j e c t K e y & g t ; & l t ; D i a g r a m O b j e c t K e y & g t ; & l t ; K e y & g t ; C o l u m n s \ E n d D a t e & l t ; / K e y & g t ; & l t ; / D i a g r a m O b j e c t K e y & g t ; & l t ; D i a g r a m O b j e c t K e y & g t ; & l t ; K e y & g t ; C o l u m n s \ S t a t u s & 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d u c t K e y & l t ; / K e y & g t ; & l t ; / a : K e y & g t ; & l t ; a : V a l u e   i : t y p e = " M e a s u r e G r i d N o d e V i e w S t a t e " & g t ; & l t ; L a y e d O u t & g t ; t r u e & l t ; / L a y e d O u t & g t ; & l t ; / a : V a l u e & g t ; & l t ; / a : K e y V a l u e O f D i a g r a m O b j e c t K e y a n y T y p e z b w N T n L X & g t ; & l t ; a : K e y V a l u e O f D i a g r a m O b j e c t K e y a n y T y p e z b w N T n L X & g t ; & l t ; a : K e y & g t ; & l t ; K e y & g t ; C o l u m n s \ P r o d u c t A l t e r n a t e K e y & l t ; / K e y & g t ; & l t ; / a : K e y & g t ; & l t ; a : V a l u e   i : t y p e = " M e a s u r e G r i d N o d e V i e w S t a t e " & g t ; & l t ; C o l u m n & g t ; 1 & l t ; / C o l u m n & g t ; & l t ; L a y e d O u t & g t ; t r u e & l t ; / L a y e d O u t & g t ; & l t ; / a : V a l u e & g t ; & l t ; / a : K e y V a l u e O f D i a g r a m O b j e c t K e y a n y T y p e z b w N T n L X & g t ; & l t ; a : K e y V a l u e O f D i a g r a m O b j e c t K e y a n y T y p e z b w N T n L X & g t ; & l t ; a : K e y & g t ; & l t ; K e y & g t ; C o l u m n s \ P r o d u c t S u b c a t e g o r y K e y & l t ; / K e y & g t ; & l t ; / a : K e y & g t ; & l t ; a : V a l u e   i : t y p e = " M e a s u r e G r i d N o d e V i e w S t a t e " & g t ; & l t ; C o l u m n & g t ; 2 & l t ; / C o l u m n & g t ; & l t ; L a y e d O u t & g t ; t r u e & l t ; / L a y e d O u t & g t ; & l t ; / a : V a l u e & g t ; & l t ; / a : K e y V a l u e O f D i a g r a m O b j e c t K e y a n y T y p e z b w N T n L X & g t ; & l t ; a : K e y V a l u e O f D i a g r a m O b j e c t K e y a n y T y p e z b w N T n L X & g t ; & l t ; a : K e y & g t ; & l t ; K e y & g t ; C o l u m n s \ W e i g h t U n i t M e a s u r e C o d e & l t ; / K e y & g t ; & l t ; / a : K e y & g t ; & l t ; a : V a l u e   i : t y p e = " M e a s u r e G r i d N o d e V i e w S t a t e " & g t ; & l t ; C o l u m n & g t ; 3 & l t ; / C o l u m n & g t ; & l t ; L a y e d O u t & g t ; t r u e & l t ; / L a y e d O u t & g t ; & l t ; / a : V a l u e & g t ; & l t ; / a : K e y V a l u e O f D i a g r a m O b j e c t K e y a n y T y p e z b w N T n L X & g t ; & l t ; a : K e y V a l u e O f D i a g r a m O b j e c t K e y a n y T y p e z b w N T n L X & g t ; & l t ; a : K e y & g t ; & l t ; K e y & g t ; C o l u m n s \ S i z e U n i t M e a s u r e C o d e & l t ; / K e y & g t ; & l t ; / a : K e y & g t ; & l t ; a : V a l u e   i : t y p e = " M e a s u r e G r i d N o d e V i e w S t a t e " & g t ; & l t ; C o l u m n & g t ; 4 & l t ; / C o l u m n & g t ; & l t ; L a y e d O u t & g t ; t r u e & l t ; / L a y e d O u t & g t ; & l t ; / a : V a l u e & g t ; & l t ; / a : K e y V a l u e O f D i a g r a m O b j e c t K e y a n y T y p e z b w N T n L X & g t ; & l t ; a : K e y V a l u e O f D i a g r a m O b j e c t K e y a n y T y p e z b w N T n L X & g t ; & l t ; a : K e y & g t ; & l t ; K e y & g t ; C o l u m n s \ E n g l i s h P r o d u c t N a m e & l t ; / K e y & g t ; & l t ; / a : K e y & g t ; & l t ; a : V a l u e   i : t y p e = " M e a s u r e G r i d N o d e V i e w S t a t e " & g t ; & l t ; C o l u m n & g t ; 5 & l t ; / C o l u m n & g t ; & l t ; L a y e d O u t & g t ; t r u e & l t ; / L a y e d O u t & g t ; & l t ; / a : V a l u e & g t ; & l t ; / a : K e y V a l u e O f D i a g r a m O b j e c t K e y a n y T y p e z b w N T n L X & g t ; & l t ; a : K e y V a l u e O f D i a g r a m O b j e c t K e y a n y T y p e z b w N T n L X & g t ; & l t ; a : K e y & g t ; & l t ; K e y & g t ; C o l u m n s \ S p a n i s h P r o d u c t N a m e & l t ; / K e y & g t ; & l t ; / a : K e y & g t ; & l t ; a : V a l u e   i : t y p e = " M e a s u r e G r i d N o d e V i e w S t a t e " & g t ; & l t ; C o l u m n & g t ; 6 & l t ; / C o l u m n & g t ; & l t ; L a y e d O u t & g t ; t r u e & l t ; / L a y e d O u t & g t ; & l t ; / a : V a l u e & g t ; & l t ; / a : K e y V a l u e O f D i a g r a m O b j e c t K e y a n y T y p e z b w N T n L X & g t ; & l t ; a : K e y V a l u e O f D i a g r a m O b j e c t K e y a n y T y p e z b w N T n L X & g t ; & l t ; a : K e y & g t ; & l t ; K e y & g t ; C o l u m n s \ F r e n c h P r o d u c t N a m e & l t ; / K e y & g t ; & l t ; / a : K e y & g t ; & l t ; a : V a l u e   i : t y p e = " M e a s u r e G r i d N o d e V i e w S t a t e " & g t ; & l t ; C o l u m n & g t ; 7 & l t ; / C o l u m n & g t ; & l t ; L a y e d O u t & g t ; t r u e & l t ; / L a y e d O u t & g t ; & l t ; / a : V a l u e & g t ; & l t ; / a : K e y V a l u e O f D i a g r a m O b j e c t K e y a n y T y p e z b w N T n L X & g t ; & l t ; a : K e y V a l u e O f D i a g r a m O b j e c t K e y a n y T y p e z b w N T n L X & g t ; & l t ; a : K e y & g t ; & l t ; K e y & g t ; C o l u m n s \ S t a n d a r d C o s t & l t ; / K e y & g t ; & l t ; / a : K e y & g t ; & l t ; a : V a l u e   i : t y p e = " M e a s u r e G r i d N o d e V i e w S t a t e " & g t ; & l t ; C o l u m n & g t ; 8 & l t ; / C o l u m n & g t ; & l t ; L a y e d O u t & g t ; t r u e & l t ; / L a y e d O u t & g t ; & l t ; / a : V a l u e & g t ; & l t ; / a : K e y V a l u e O f D i a g r a m O b j e c t K e y a n y T y p e z b w N T n L X & g t ; & l t ; a : K e y V a l u e O f D i a g r a m O b j e c t K e y a n y T y p e z b w N T n L X & g t ; & l t ; a : K e y & g t ; & l t ; K e y & g t ; C o l u m n s \ F i n i s h e d G o o d s F l a g & l t ; / K e y & g t ; & l t ; / a : K e y & g t ; & l t ; a : V a l u e   i : t y p e = " M e a s u r e G r i d N o d e V i e w S t a t e " & g t ; & l t ; C o l u m n & g t ; 9 & l t ; / C o l u m n & g t ; & l t ; L a y e d O u t & g t ; t r u e & l t ; / L a y e d O u t & g t ; & l t ; / a : V a l u e & g t ; & l t ; / a : K e y V a l u e O f D i a g r a m O b j e c t K e y a n y T y p e z b w N T n L X & g t ; & l t ; a : K e y V a l u e O f D i a g r a m O b j e c t K e y a n y T y p e z b w N T n L X & g t ; & l t ; a : K e y & g t ; & l t ; K e y & g t ; C o l u m n s \ C o l o r & l t ; / K e y & g t ; & l t ; / a : K e y & g t ; & l t ; a : V a l u e   i : t y p e = " M e a s u r e G r i d N o d e V i e w S t a t e " & g t ; & l t ; C o l u m n & g t ; 1 0 & l t ; / C o l u m n & g t ; & l t ; L a y e d O u t & g t ; t r u e & l t ; / L a y e d O u t & g t ; & l t ; / a : V a l u e & g t ; & l t ; / a : K e y V a l u e O f D i a g r a m O b j e c t K e y a n y T y p e z b w N T n L X & g t ; & l t ; a : K e y V a l u e O f D i a g r a m O b j e c t K e y a n y T y p e z b w N T n L X & g t ; & l t ; a : K e y & g t ; & l t ; K e y & g t ; C o l u m n s \ S a f e t y S t o c k L e v e l & l t ; / K e y & g t ; & l t ; / a : K e y & g t ; & l t ; a : V a l u e   i : t y p e = " M e a s u r e G r i d N o d e V i e w S t a t e " & g t ; & l t ; C o l u m n & g t ; 1 1 & l t ; / C o l u m n & g t ; & l t ; L a y e d O u t & g t ; t r u e & l t ; / L a y e d O u t & g t ; & l t ; / a : V a l u e & g t ; & l t ; / a : K e y V a l u e O f D i a g r a m O b j e c t K e y a n y T y p e z b w N T n L X & g t ; & l t ; a : K e y V a l u e O f D i a g r a m O b j e c t K e y a n y T y p e z b w N T n L X & g t ; & l t ; a : K e y & g t ; & l t ; K e y & g t ; C o l u m n s \ R e o r d e r P o i n t & l t ; / K e y & g t ; & l t ; / a : K e y & g t ; & l t ; a : V a l u e   i : t y p e = " M e a s u r e G r i d N o d e V i e w S t a t e " & g t ; & l t ; C o l u m n & g t ; 1 2 & l t ; / C o l u m n & g t ; & l t ; L a y e d O u t & g t ; t r u e & l t ; / L a y e d O u t & g t ; & l t ; / a : V a l u e & g t ; & l t ; / a : K e y V a l u e O f D i a g r a m O b j e c t K e y a n y T y p e z b w N T n L X & g t ; & l t ; a : K e y V a l u e O f D i a g r a m O b j e c t K e y a n y T y p e z b w N T n L X & g t ; & l t ; a : K e y & g t ; & l t ; K e y & g t ; C o l u m n s \ L i s t P r i c e & l t ; / K e y & g t ; & l t ; / a : K e y & g t ; & l t ; a : V a l u e   i : t y p e = " M e a s u r e G r i d N o d e V i e w S t a t e " & g t ; & l t ; C o l u m n & g t ; 1 3 & l t ; / C o l u m n & g t ; & l t ; L a y e d O u t & g t ; t r u e & l t ; / L a y e d O u t & g t ; & l t ; / a : V a l u e & g t ; & l t ; / a : K e y V a l u e O f D i a g r a m O b j e c t K e y a n y T y p e z b w N T n L X & g t ; & l t ; a : K e y V a l u e O f D i a g r a m O b j e c t K e y a n y T y p e z b w N T n L X & g t ; & l t ; a : K e y & g t ; & l t ; K e y & g t ; C o l u m n s \ S i z e & l t ; / K e y & g t ; & l t ; / a : K e y & g t ; & l t ; a : V a l u e   i : t y p e = " M e a s u r e G r i d N o d e V i e w S t a t e " & g t ; & l t ; C o l u m n & g t ; 1 4 & l t ; / C o l u m n & g t ; & l t ; L a y e d O u t & g t ; t r u e & l t ; / L a y e d O u t & g t ; & l t ; / a : V a l u e & g t ; & l t ; / a : K e y V a l u e O f D i a g r a m O b j e c t K e y a n y T y p e z b w N T n L X & g t ; & l t ; a : K e y V a l u e O f D i a g r a m O b j e c t K e y a n y T y p e z b w N T n L X & g t ; & l t ; a : K e y & g t ; & l t ; K e y & g t ; C o l u m n s \ S i z e R a n g e & l t ; / K e y & g t ; & l t ; / a : K e y & g t ; & l t ; a : V a l u e   i : t y p e = " M e a s u r e G r i d N o d e V i e w S t a t e " & g t ; & l t ; C o l u m n & g t ; 1 5 & l t ; / C o l u m n & g t ; & l t ; L a y e d O u t & g t ; t r u e & l t ; / L a y e d O u t & g t ; & l t ; / a : V a l u e & g t ; & l t ; / a : K e y V a l u e O f D i a g r a m O b j e c t K e y a n y T y p e z b w N T n L X & g t ; & l t ; a : K e y V a l u e O f D i a g r a m O b j e c t K e y a n y T y p e z b w N T n L X & g t ; & l t ; a : K e y & g t ; & l t ; K e y & g t ; C o l u m n s \ W e i g h t & l t ; / K e y & g t ; & l t ; / a : K e y & g t ; & l t ; a : V a l u e   i : t y p e = " M e a s u r e G r i d N o d e V i e w S t a t e " & g t ; & l t ; C o l u m n & g t ; 1 6 & l t ; / C o l u m n & g t ; & l t ; L a y e d O u t & g t ; t r u e & l t ; / L a y e d O u t & g t ; & l t ; / a : V a l u e & g t ; & l t ; / a : K e y V a l u e O f D i a g r a m O b j e c t K e y a n y T y p e z b w N T n L X & g t ; & l t ; a : K e y V a l u e O f D i a g r a m O b j e c t K e y a n y T y p e z b w N T n L X & g t ; & l t ; a : K e y & g t ; & l t ; K e y & g t ; C o l u m n s \ D a y s T o M a n u f a c t u r e & l t ; / K e y & g t ; & l t ; / a : K e y & g t ; & l t ; a : V a l u e   i : t y p e = " M e a s u r e G r i d N o d e V i e w S t a t e " & g t ; & l t ; C o l u m n & g t ; 1 7 & l t ; / C o l u m n & g t ; & l t ; L a y e d O u t & g t ; t r u e & l t ; / L a y e d O u t & g t ; & l t ; / a : V a l u e & g t ; & l t ; / a : K e y V a l u e O f D i a g r a m O b j e c t K e y a n y T y p e z b w N T n L X & g t ; & l t ; a : K e y V a l u e O f D i a g r a m O b j e c t K e y a n y T y p e z b w N T n L X & g t ; & l t ; a : K e y & g t ; & l t ; K e y & g t ; C o l u m n s \ P r o d u c t L i n e & l t ; / K e y & g t ; & l t ; / a : K e y & g t ; & l t ; a : V a l u e   i : t y p e = " M e a s u r e G r i d N o d e V i e w S t a t e " & g t ; & l t ; C o l u m n & g t ; 1 8 & l t ; / C o l u m n & g t ; & l t ; L a y e d O u t & g t ; t r u e & l t ; / L a y e d O u t & g t ; & l t ; / a : V a l u e & g t ; & l t ; / a : K e y V a l u e O f D i a g r a m O b j e c t K e y a n y T y p e z b w N T n L X & g t ; & l t ; a : K e y V a l u e O f D i a g r a m O b j e c t K e y a n y T y p e z b w N T n L X & g t ; & l t ; a : K e y & g t ; & l t ; K e y & g t ; C o l u m n s \ D e a l e r P r i c e & l t ; / K e y & g t ; & l t ; / a : K e y & g t ; & l t ; a : V a l u e   i : t y p e = " M e a s u r e G r i d N o d e V i e w S t a t e " & g t ; & l t ; C o l u m n & g t ; 1 9 & l t ; / C o l u m n & g t ; & l t ; L a y e d O u t & g t ; t r u e & l t ; / L a y e d O u t & g t ; & l t ; / a : V a l u e & g t ; & l t ; / a : K e y V a l u e O f D i a g r a m O b j e c t K e y a n y T y p e z b w N T n L X & g t ; & l t ; a : K e y V a l u e O f D i a g r a m O b j e c t K e y a n y T y p e z b w N T n L X & g t ; & l t ; a : K e y & g t ; & l t ; K e y & g t ; C o l u m n s \ C l a s s & l t ; / K e y & g t ; & l t ; / a : K e y & g t ; & l t ; a : V a l u e   i : t y p e = " M e a s u r e G r i d N o d e V i e w S t a t e " & g t ; & l t ; C o l u m n & g t ; 2 0 & l t ; / C o l u m n & g t ; & l t ; L a y e d O u t & g t ; t r u e & l t ; / L a y e d O u t & g t ; & l t ; / a : V a l u e & g t ; & l t ; / a : K e y V a l u e O f D i a g r a m O b j e c t K e y a n y T y p e z b w N T n L X & g t ; & l t ; a : K e y V a l u e O f D i a g r a m O b j e c t K e y a n y T y p e z b w N T n L X & g t ; & l t ; a : K e y & g t ; & l t ; K e y & g t ; C o l u m n s \ S t y l e & l t ; / K e y & g t ; & l t ; / a : K e y & g t ; & l t ; a : V a l u e   i : t y p e = " M e a s u r e G r i d N o d e V i e w S t a t e " & g t ; & l t ; C o l u m n & g t ; 2 1 & l t ; / C o l u m n & g t ; & l t ; L a y e d O u t & g t ; t r u e & l t ; / L a y e d O u t & g t ; & l t ; / a : V a l u e & g t ; & l t ; / a : K e y V a l u e O f D i a g r a m O b j e c t K e y a n y T y p e z b w N T n L X & g t ; & l t ; a : K e y V a l u e O f D i a g r a m O b j e c t K e y a n y T y p e z b w N T n L X & g t ; & l t ; a : K e y & g t ; & l t ; K e y & g t ; C o l u m n s \ M o d e l N a m e & l t ; / K e y & g t ; & l t ; / a : K e y & g t ; & l t ; a : V a l u e   i : t y p e = " M e a s u r e G r i d N o d e V i e w S t a t e " & g t ; & l t ; C o l u m n & g t ; 2 2 & l t ; / C o l u m n & g t ; & l t ; L a y e d O u t & g t ; t r u e & l t ; / L a y e d O u t & g t ; & l t ; / a : V a l u e & g t ; & l t ; / a : K e y V a l u e O f D i a g r a m O b j e c t K e y a n y T y p e z b w N T n L X & g t ; & l t ; a : K e y V a l u e O f D i a g r a m O b j e c t K e y a n y T y p e z b w N T n L X & g t ; & l t ; a : K e y & g t ; & l t ; K e y & g t ; C o l u m n s \ E n g l i s h D e s c r i p t i o n & l t ; / K e y & g t ; & l t ; / a : K e y & g t ; & l t ; a : V a l u e   i : t y p e = " M e a s u r e G r i d N o d e V i e w S t a t e " & g t ; & l t ; C o l u m n & g t ; 2 3 & l t ; / C o l u m n & g t ; & l t ; L a y e d O u t & g t ; t r u e & l t ; / L a y e d O u t & g t ; & l t ; / a : V a l u e & g t ; & l t ; / a : K e y V a l u e O f D i a g r a m O b j e c t K e y a n y T y p e z b w N T n L X & g t ; & l t ; a : K e y V a l u e O f D i a g r a m O b j e c t K e y a n y T y p e z b w N T n L X & g t ; & l t ; a : K e y & g t ; & l t ; K e y & g t ; C o l u m n s \ F r e n c h D e s c r i p t i o n & l t ; / K e y & g t ; & l t ; / a : K e y & g t ; & l t ; a : V a l u e   i : t y p e = " M e a s u r e G r i d N o d e V i e w S t a t e " & g t ; & l t ; C o l u m n & g t ; 2 4 & l t ; / C o l u m n & g t ; & l t ; L a y e d O u t & g t ; t r u e & l t ; / L a y e d O u t & g t ; & l t ; / a : V a l u e & g t ; & l t ; / a : K e y V a l u e O f D i a g r a m O b j e c t K e y a n y T y p e z b w N T n L X & g t ; & l t ; a : K e y V a l u e O f D i a g r a m O b j e c t K e y a n y T y p e z b w N T n L X & g t ; & l t ; a : K e y & g t ; & l t ; K e y & g t ; C o l u m n s \ C h i n e s e D e s c r i p t i o n & l t ; / K e y & g t ; & l t ; / a : K e y & g t ; & l t ; a : V a l u e   i : t y p e = " M e a s u r e G r i d N o d e V i e w S t a t e " & g t ; & l t ; C o l u m n & g t ; 2 5 & l t ; / C o l u m n & g t ; & l t ; L a y e d O u t & g t ; t r u e & l t ; / L a y e d O u t & g t ; & l t ; / a : V a l u e & g t ; & l t ; / a : K e y V a l u e O f D i a g r a m O b j e c t K e y a n y T y p e z b w N T n L X & g t ; & l t ; a : K e y V a l u e O f D i a g r a m O b j e c t K e y a n y T y p e z b w N T n L X & g t ; & l t ; a : K e y & g t ; & l t ; K e y & g t ; C o l u m n s \ A r a b i c D e s c r i p t i o n & l t ; / K e y & g t ; & l t ; / a : K e y & g t ; & l t ; a : V a l u e   i : t y p e = " M e a s u r e G r i d N o d e V i e w S t a t e " & g t ; & l t ; C o l u m n & g t ; 2 6 & l t ; / C o l u m n & g t ; & l t ; L a y e d O u t & g t ; t r u e & l t ; / L a y e d O u t & g t ; & l t ; / a : V a l u e & g t ; & l t ; / a : K e y V a l u e O f D i a g r a m O b j e c t K e y a n y T y p e z b w N T n L X & g t ; & l t ; a : K e y V a l u e O f D i a g r a m O b j e c t K e y a n y T y p e z b w N T n L X & g t ; & l t ; a : K e y & g t ; & l t ; K e y & g t ; C o l u m n s \ H e b r e w D e s c r i p t i o n & l t ; / K e y & g t ; & l t ; / a : K e y & g t ; & l t ; a : V a l u e   i : t y p e = " M e a s u r e G r i d N o d e V i e w S t a t e " & g t ; & l t ; C o l u m n & g t ; 2 7 & l t ; / C o l u m n & g t ; & l t ; L a y e d O u t & g t ; t r u e & l t ; / L a y e d O u t & g t ; & l t ; / a : V a l u e & g t ; & l t ; / a : K e y V a l u e O f D i a g r a m O b j e c t K e y a n y T y p e z b w N T n L X & g t ; & l t ; a : K e y V a l u e O f D i a g r a m O b j e c t K e y a n y T y p e z b w N T n L X & g t ; & l t ; a : K e y & g t ; & l t ; K e y & g t ; C o l u m n s \ T h a i D e s c r i p t i o n & l t ; / K e y & g t ; & l t ; / a : K e y & g t ; & l t ; a : V a l u e   i : t y p e = " M e a s u r e G r i d N o d e V i e w S t a t e " & g t ; & l t ; C o l u m n & g t ; 2 8 & l t ; / C o l u m n & g t ; & l t ; L a y e d O u t & g t ; t r u e & l t ; / L a y e d O u t & g t ; & l t ; / a : V a l u e & g t ; & l t ; / a : K e y V a l u e O f D i a g r a m O b j e c t K e y a n y T y p e z b w N T n L X & g t ; & l t ; a : K e y V a l u e O f D i a g r a m O b j e c t K e y a n y T y p e z b w N T n L X & g t ; & l t ; a : K e y & g t ; & l t ; K e y & g t ; C o l u m n s \ G e r m a n D e s c r i p t i o n & l t ; / K e y & g t ; & l t ; / a : K e y & g t ; & l t ; a : V a l u e   i : t y p e = " M e a s u r e G r i d N o d e V i e w S t a t e " & g t ; & l t ; C o l u m n & g t ; 2 9 & l t ; / C o l u m n & g t ; & l t ; L a y e d O u t & g t ; t r u e & l t ; / L a y e d O u t & g t ; & l t ; / a : V a l u e & g t ; & l t ; / a : K e y V a l u e O f D i a g r a m O b j e c t K e y a n y T y p e z b w N T n L X & g t ; & l t ; a : K e y V a l u e O f D i a g r a m O b j e c t K e y a n y T y p e z b w N T n L X & g t ; & l t ; a : K e y & g t ; & l t ; K e y & g t ; C o l u m n s \ J a p a n e s e D e s c r i p t i o n & l t ; / K e y & g t ; & l t ; / a : K e y & g t ; & l t ; a : V a l u e   i : t y p e = " M e a s u r e G r i d N o d e V i e w S t a t e " & g t ; & l t ; C o l u m n & g t ; 3 0 & l t ; / C o l u m n & g t ; & l t ; L a y e d O u t & g t ; t r u e & l t ; / L a y e d O u t & g t ; & l t ; / a : V a l u e & g t ; & l t ; / a : K e y V a l u e O f D i a g r a m O b j e c t K e y a n y T y p e z b w N T n L X & g t ; & l t ; a : K e y V a l u e O f D i a g r a m O b j e c t K e y a n y T y p e z b w N T n L X & g t ; & l t ; a : K e y & g t ; & l t ; K e y & g t ; C o l u m n s \ T u r k i s h D e s c r i p t i o n & l t ; / K e y & g t ; & l t ; / a : K e y & g t ; & l t ; a : V a l u e   i : t y p e = " M e a s u r e G r i d N o d e V i e w S t a t e " & g t ; & l t ; C o l u m n & g t ; 3 1 & l t ; / C o l u m n & g t ; & l t ; L a y e d O u t & g t ; t r u e & l t ; / L a y e d O u t & g t ; & l t ; / a : V a l u e & g t ; & l t ; / a : K e y V a l u e O f D i a g r a m O b j e c t K e y a n y T y p e z b w N T n L X & g t ; & l t ; a : K e y V a l u e O f D i a g r a m O b j e c t K e y a n y T y p e z b w N T n L X & g t ; & l t ; a : K e y & g t ; & l t ; K e y & g t ; C o l u m n s \ S t a r t D a t e & l t ; / K e y & g t ; & l t ; / a : K e y & g t ; & l t ; a : V a l u e   i : t y p e = " M e a s u r e G r i d N o d e V i e w S t a t e " & g t ; & l t ; C o l u m n & g t ; 3 2 & l t ; / C o l u m n & g t ; & l t ; L a y e d O u t & g t ; t r u e & l t ; / L a y e d O u t & g t ; & l t ; / a : V a l u e & g t ; & l t ; / a : K e y V a l u e O f D i a g r a m O b j e c t K e y a n y T y p e z b w N T n L X & g t ; & l t ; a : K e y V a l u e O f D i a g r a m O b j e c t K e y a n y T y p e z b w N T n L X & g t ; & l t ; a : K e y & g t ; & l t ; K e y & g t ; C o l u m n s \ E n d D a t e & l t ; / K e y & g t ; & l t ; / a : K e y & g t ; & l t ; a : V a l u e   i : t y p e = " M e a s u r e G r i d N o d e V i e w S t a t e " & g t ; & l t ; C o l u m n & g t ; 3 3 & l t ; / C o l u m n & g t ; & l t ; L a y e d O u t & g t ; t r u e & l t ; / L a y e d O u t & g t ; & l t ; / a : V a l u e & g t ; & l t ; / a : K e y V a l u e O f D i a g r a m O b j e c t K e y a n y T y p e z b w N T n L X & g t ; & l t ; a : K e y V a l u e O f D i a g r a m O b j e c t K e y a n y T y p e z b w N T n L X & g t ; & l t ; a : K e y & g t ; & l t ; K e y & g t ; C o l u m n s \ S t a t u s & l t ; / K e y & g t ; & l t ; / a : K e y & g t ; & l t ; a : V a l u e   i : t y p e = " M e a s u r e G r i d N o d e V i e w S t a t e " & g t ; & l t ; C o l u m n & g t ; 3 4 & l t ; / C o l u m n & g t ; & l t ; L a y e d O u t & g t ; t r u e & l t ; / L a y e d O u t & g t ; & l t ; / a : V a l u e & g t ; & l t ; / a : K e y V a l u e O f D i a g r a m O b j e c t K e y a n y T y p e z b w N T n L X & g t ; & l t ; / V i e w S t a t e s & g t ; & l t ; / D i a g r a m M a n a g e r . S e r i a l i z a b l e D i a g r a m & g t ; & l t ; D i a g r a m M a n a g e r . S e r i a l i z a b l e D i a g r a m & g t ; & l t ; A d a p t e r   i : t y p e = " M e a s u r e D i a g r a m S a n d b o x A d a p t e r " & g t ; & l t ; T a b l e N a m e & g t ; D i m P r o d u c t C a t e g o r y & 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 i : t y p e = " S a n d b o x E d i t o r M e a s u r e G r i d K e y " & g t ; & l t ; T a b l e N a m e & g t ; D i m P r o d u c t C a t e g o r y & l t ; / T a b l e N a m e & g t ; & l t ; / K e y & g t ; & l t ; M a i n t a i n e r 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d u c t C a t e g o r y K e y & l t ; / K e y & g t ; & l t ; / D i a g r a m O b j e c t K e y & g t ; & l t ; D i a g r a m O b j e c t K e y & g t ; & l t ; K e y & g t ; C o l u m n s \ P r o d u c t C a t e g o r y A l t e r n a t e K e y & l t ; / K e y & g t ; & l t ; / D i a g r a m O b j e c t K e y & g t ; & l t ; D i a g r a m O b j e c t K e y & g t ; & l t ; K e y & g t ; C o l u m n s \ E n g l i s h P r o d u c t C a t e g o r y N a m e & l t ; / K e y & g t ; & l t ; / D i a g r a m O b j e c t K e y & g t ; & l t ; D i a g r a m O b j e c t K e y & g t ; & l t ; K e y & g t ; C o l u m n s \ S p a n i s h P r o d u c t C a t e g o r y N a m e & l t ; / K e y & g t ; & l t ; / D i a g r a m O b j e c t K e y & g t ; & l t ; D i a g r a m O b j e c t K e y & g t ; & l t ; K e y & g t ; C o l u m n s \ F r e n c h P r o d u c t C a t e g o r y N a m 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d u c t C a t e g o r y K e y & l t ; / K e y & g t ; & l t ; / a : K e y & g t ; & l t ; a : V a l u e   i : t y p e = " M e a s u r e G r i d N o d e V i e w S t a t e " & g t ; & l t ; L a y e d O u t & g t ; t r u e & l t ; / L a y e d O u t & g t ; & l t ; / a : V a l u e & g t ; & l t ; / a : K e y V a l u e O f D i a g r a m O b j e c t K e y a n y T y p e z b w N T n L X & g t ; & l t ; a : K e y V a l u e O f D i a g r a m O b j e c t K e y a n y T y p e z b w N T n L X & g t ; & l t ; a : K e y & g t ; & l t ; K e y & g t ; C o l u m n s \ P r o d u c t C a t e g o r y A l t e r n a t e K e y & l t ; / K e y & g t ; & l t ; / a : K e y & g t ; & l t ; a : V a l u e   i : t y p e = " M e a s u r e G r i d N o d e V i e w S t a t e " & g t ; & l t ; C o l u m n & g t ; 1 & l t ; / C o l u m n & g t ; & l t ; L a y e d O u t & g t ; t r u e & l t ; / L a y e d O u t & g t ; & l t ; / a : V a l u e & g t ; & l t ; / a : K e y V a l u e O f D i a g r a m O b j e c t K e y a n y T y p e z b w N T n L X & g t ; & l t ; a : K e y V a l u e O f D i a g r a m O b j e c t K e y a n y T y p e z b w N T n L X & g t ; & l t ; a : K e y & g t ; & l t ; K e y & g t ; C o l u m n s \ E n g l i s h P r o d u c t C a t e g o r y N a m e & l t ; / K e y & g t ; & l t ; / a : K e y & g t ; & l t ; a : V a l u e   i : t y p e = " M e a s u r e G r i d N o d e V i e w S t a t e " & g t ; & l t ; C o l u m n & g t ; 2 & l t ; / C o l u m n & g t ; & l t ; L a y e d O u t & g t ; t r u e & l t ; / L a y e d O u t & g t ; & l t ; / a : V a l u e & g t ; & l t ; / a : K e y V a l u e O f D i a g r a m O b j e c t K e y a n y T y p e z b w N T n L X & g t ; & l t ; a : K e y V a l u e O f D i a g r a m O b j e c t K e y a n y T y p e z b w N T n L X & g t ; & l t ; a : K e y & g t ; & l t ; K e y & g t ; C o l u m n s \ S p a n i s h P r o d u c t C a t e g o r y N a m e & l t ; / K e y & g t ; & l t ; / a : K e y & g t ; & l t ; a : V a l u e   i : t y p e = " M e a s u r e G r i d N o d e V i e w S t a t e " & g t ; & l t ; C o l u m n & g t ; 3 & l t ; / C o l u m n & g t ; & l t ; L a y e d O u t & g t ; t r u e & l t ; / L a y e d O u t & g t ; & l t ; / a : V a l u e & g t ; & l t ; / a : K e y V a l u e O f D i a g r a m O b j e c t K e y a n y T y p e z b w N T n L X & g t ; & l t ; a : K e y V a l u e O f D i a g r a m O b j e c t K e y a n y T y p e z b w N T n L X & g t ; & l t ; a : K e y & g t ; & l t ; K e y & g t ; C o l u m n s \ F r e n c h P r o d u c t C a t e g o r y N a m e & l t ; / K e y & g t ; & l t ; / a : K e y & g t ; & l t ; a : V a l u e   i : t y p e = " M e a s u r e G r i d N o d e V i e w S t a t e " & g t ; & l t ; C o l u m n & g t ; 4 & l t ; / C o l u m n & g t ; & l t ; L a y e d O u t & g t ; t r u e & l t ; / L a y e d O u t & g t ; & l t ; / a : V a l u e & g t ; & l t ; / a : K e y V a l u e O f D i a g r a m O b j e c t K e y a n y T y p e z b w N T n L X & g t ; & l t ; / V i e w S t a t e s & g t ; & l t ; / D i a g r a m M a n a g e r . S e r i a l i z a b l e D i a g r a m & g t ; & l t ; D i a g r a m M a n a g e r . S e r i a l i z a b l e D i a g r a m & g t ; & l t ; A d a p t e r   i : t y p e = " M e a s u r e D i a g r a m S a n d b o x A d a p t e r " & g t ; & l t ; T a b l e N a m e & g t ; D i m P r o d u c t S u b C a t e g o r y & 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 i : t y p e = " S a n d b o x E d i t o r M e a s u r e G r i d K e y " & g t ; & l t ; T a b l e N a m e & g t ; D i m P r o d u c t S u b C a t e g o r y & l t ; / T a b l e N a m e & g t ; & l t ; / K e y & g t ; & l t ; M a i n t a i n e r 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d u c t S u b c a t e g o r y K e y & l t ; / K e y & g t ; & l t ; / D i a g r a m O b j e c t K e y & g t ; & l t ; D i a g r a m O b j e c t K e y & g t ; & l t ; K e y & g t ; C o l u m n s \ P r o d u c t S u b c a t e g o r y A l t e r n a t e K e y & l t ; / K e y & g t ; & l t ; / D i a g r a m O b j e c t K e y & g t ; & l t ; D i a g r a m O b j e c t K e y & g t ; & l t ; K e y & g t ; C o l u m n s \ E n g l i s h P r o d u c t S u b c a t e g o r y N a m e & l t ; / K e y & g t ; & l t ; / D i a g r a m O b j e c t K e y & g t ; & l t ; D i a g r a m O b j e c t K e y & g t ; & l t ; K e y & g t ; C o l u m n s \ P r o d u c t C a t e g o r y K e y & 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d u c t S u b c a t e g o r y K e y & l t ; / K e y & g t ; & l t ; / a : K e y & g t ; & l t ; a : V a l u e   i : t y p e = " M e a s u r e G r i d N o d e V i e w S t a t e " & g t ; & l t ; L a y e d O u t & g t ; t r u e & l t ; / L a y e d O u t & g t ; & l t ; / a : V a l u e & g t ; & l t ; / a : K e y V a l u e O f D i a g r a m O b j e c t K e y a n y T y p e z b w N T n L X & g t ; & l t ; a : K e y V a l u e O f D i a g r a m O b j e c t K e y a n y T y p e z b w N T n L X & g t ; & l t ; a : K e y & g t ; & l t ; K e y & g t ; C o l u m n s \ P r o d u c t S u b c a t e g o r y A l t e r n a t e K e y & l t ; / K e y & g t ; & l t ; / a : K e y & g t ; & l t ; a : V a l u e   i : t y p e = " M e a s u r e G r i d N o d e V i e w S t a t e " & g t ; & l t ; C o l u m n & g t ; 1 & l t ; / C o l u m n & g t ; & l t ; L a y e d O u t & g t ; t r u e & l t ; / L a y e d O u t & g t ; & l t ; / a : V a l u e & g t ; & l t ; / a : K e y V a l u e O f D i a g r a m O b j e c t K e y a n y T y p e z b w N T n L X & g t ; & l t ; a : K e y V a l u e O f D i a g r a m O b j e c t K e y a n y T y p e z b w N T n L X & g t ; & l t ; a : K e y & g t ; & l t ; K e y & g t ; C o l u m n s \ E n g l i s h P r o d u c t S u b c a t e g o r y N a m e & l t ; / K e y & g t ; & l t ; / a : K e y & g t ; & l t ; a : V a l u e   i : t y p e = " M e a s u r e G r i d N o d e V i e w S t a t e " & g t ; & l t ; C o l u m n & g t ; 2 & l t ; / C o l u m n & g t ; & l t ; L a y e d O u t & g t ; t r u e & l t ; / L a y e d O u t & g t ; & l t ; / a : V a l u e & g t ; & l t ; / a : K e y V a l u e O f D i a g r a m O b j e c t K e y a n y T y p e z b w N T n L X & g t ; & l t ; a : K e y V a l u e O f D i a g r a m O b j e c t K e y a n y T y p e z b w N T n L X & g t ; & l t ; a : K e y & g t ; & l t ; K e y & g t ; C o l u m n s \ P r o d u c t C a t e g o r y K e y & l t ; / K e y & g t ; & l t ; / a : K e y & g t ; & l t ; a : V a l u e   i : t y p e = " M e a s u r e G r i d N o d e V i e w S t a t e " & g t ; & l t ; C o l u m n & g t ; 3 & l t ; / C o l u m n & g t ; & l t ; L a y e d O u t & g t ; t r u e & l t ; / L a y e d O u t & g t ; & l t ; / a : V a l u e & g t ; & l t ; / a : K e y V a l u e O f D i a g r a m O b j e c t K e y a n y T y p e z b w N T n L X & g t ; & l t ; / V i e w S t a t e s & g t ; & l t ; / D i a g r a m M a n a g e r . S e r i a l i z a b l e D i a g r a m & 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D e l e t e   f r o m   m o d e l & 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 I n a c t i v e & l t ; / K e y & g t ; & l t ; / D i a g r a m O b j e c t K e y & g t ; & l t ; D i a g r a m O b j e c t K e y & g t ; & l t ; K e y & g t ; A c t i o n s \ A d d   t o   a   H i e r a r c h y   i n   T a b l e   D i m D a t e & l t ; / K e y & g t ; & l t ; / D i a g r a m O b j e c t K e y & g t ; & l t ; D i a g r a m O b j e c t K e y & g t ; & l t ; K e y & g t ; A c t i o n s \ A d d   t o   h i e r a r c h y   F o r   & a m p ; l t ; T a b l e s \ D i m D a t e \ H i e r a r c h i e s \ Q u a r t e r   M o n t h & a m p ; g t ; & l t ; / K e y & g t ; & l t ; / D i a g r a m O b j e c t K e y & g t ; & l t ; D i a g r a m O b j e c t K e y & g t ; & l t ; K e y & g t ; A c t i o n s \ M o v e   t o   a   H i e r a r c h y   i n   T a b l e   D i m D a t e & l t ; / K e y & g t ; & l t ; / D i a g r a m O b j e c t K e y & g t ; & l t ; D i a g r a m O b j e c t K e y & g t ; & l t ; K e y & g t ; A c t i o n s \ M o v e   i n t o   h i e r a r c h y   F o r   & a m p ; l t ; T a b l e s \ D i m D a t e \ H i e r a r c h i e s \ Q u a r t e r   M o n t h & a m p ; g t ; & l t ; / K e y & g t ; & l t ; / D i a g r a m O b j e c t K e y & g t ; & l t ; D i a g r a m O b j e c t K e y & g t ; & l t ; K e y & g t ; A c t i o n s \ A d d   t o   a   H i e r a r c h y   i n   T a b l e   D i m P r o d u c t & l t ; / K e y & g t ; & l t ; / D i a g r a m O b j e c t K e y & g t ; & l t ; D i a g r a m O b j e c t K e y & g t ; & l t ; K e y & g t ; A c t i o n s \ A d d   t o   h i e r a r c h y   F o r   & a m p ; l t ; T a b l e s \ D i m P r o d u c t \ H i e r a r c h i e s \ H i e r a r c h y 1 & a m p ; g t ; & l t ; / K e y & g t ; & l t ; / D i a g r a m O b j e c t K e y & g t ; & l t ; D i a g r a m O b j e c t K e y & g t ; & l t ; K e y & g t ; A c t i o n s \ M o v e   t o   a   H i e r a r c h y   i n   T a b l e   D i m P r o d u c t & l t ; / K e y & g t ; & l t ; / D i a g r a m O b j e c t K e y & g t ; & l t ; D i a g r a m O b j e c t K e y & g t ; & l t ; K e y & g t ; A c t i o n s \ M o v e   i n t o   h i e r a r c h y   F o r   & a m p ; l t ; T a b l e s \ D i m P r o d u c t \ H i e r a r c h i e s \ H i e r a r c h y 1 & a m p ; g t ; & l t ; / K e y & g t ; & l t ; / D i a g r a m O b j e c t K e y & g t ; & l t ; D i a g r a m O b j e c t K e y & g t ; & l t ; K e y & g t ; A c t i o n s \ A d d   t o   a   H i e r a r c h y   i n   T a b l e   P r o d u c t M a s t e r & l t ; / K e y & g t ; & l t ; / D i a g r a m O b j e c t K e y & g t ; & l t ; D i a g r a m O b j e c t K e y & g t ; & l t ; K e y & g t ; A c t i o n s \ A d d   t o   h i e r a r c h y   F o r   & a m p ; l t ; T a b l e s \ P r o d u c t M a s t e r \ H i e r a r c h i e s \ P r o d u c t   H i e r a r c h y & a m p ; g t ; & l t ; / K e y & g t ; & l t ; / D i a g r a m O b j e c t K e y & g t ; & l t ; D i a g r a m O b j e c t K e y & g t ; & l t ; K e y & g t ; A c t i o n s \ M o v e   t o   a   H i e r a r c h y   i n   T a b l e   P r o d u c t M a s t e r & l t ; / K e y & g t ; & l t ; / D i a g r a m O b j e c t K e y & g t ; & l t ; D i a g r a m O b j e c t K e y & g t ; & l t ; K e y & g t ; A c t i o n s \ M o v e   i n t o   h i e r a r c h y   F o r   & a m p ; l t ; T a b l e s \ P r o d u c t M a s t e r \ H i e r a r c h i e s \ P r o d u c t   H i e r a r c h y & a m p ; g t ; & l t ; / K e y & g t ; & l t ; / D i a g r a m O b j e c t K e y & g t ; & l t ; D i a g r a m O b j e c t K e y & g t ; & l t ; K e y & g t ; T a g G r o u p s \ N o d e 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 T a g s \ T a b l e s \ & a m p ; l t ; T a b l e s \ D i m D a t e & a m p ; g t ; & l t ; / K e y & g t ; & l t ; / D i a g r a m O b j e c t K e y & g t ; & l t ; D i a g r a m O b j e c t K e y & g t ; & l t ; K e y & g t ; D y n a m i c   T a g s \ H i e r a r c h i e s \ & a m p ; l t ; T a b l e s \ D i m D a t e \ H i e r a r c h i e s \ Q u a r t e r   M o n t h & a m p ; g t ; & l t ; / K e y & g t ; & l t ; / D i a g r a m O b j e c t K e y & g t ; & l t ; D i a g r a m O b j e c t K e y & g t ; & l t ; K e y & g t ; D y n a m i c   T a g s \ T a b l e s \ & a m p ; l t ; T a b l e s \ D i m P r o d u c t & a m p ; g t ; & l t ; / K e y & g t ; & l t ; / D i a g r a m O b j e c t K e y & g t ; & l t ; D i a g r a m O b j e c t K e y & g t ; & l t ; K e y & g t ; D y n a m i c   T a g s \ H i e r a r c h i e s \ & a m p ; l t ; T a b l e s \ D i m P r o d u c t \ H i e r a r c h i e s \ H i e r a r c h y 1 & a m p ; g t ; & l t ; / K e y & g t ; & l t ; / D i a g r a m O b j e c t K e y & g t ; & l t ; D i a g r a m O b j e c t K e y & g t ; & l t ; K e y & g t ; D y n a m i c   T a g s \ T a b l e s \ & a m p ; l t ; T a b l e s \ D i m P r o d u c t C a t e g o r y & a m p ; g t ; & l t ; / K e y & g t ; & l t ; / D i a g r a m O b j e c t K e y & g t ; & l t ; D i a g r a m O b j e c t K e y & g t ; & l t ; K e y & g t ; D y n a m i c   T a g s \ T a b l e s \ & a m p ; l t ; T a b l e s \ D i m P r o d u c t S u b C a t e g o r y & a m p ; g t ; & l t ; / K e y & g t ; & l t ; / D i a g r a m O b j e c t K e y & g t ; & l t ; D i a g r a m O b j e c t K e y & g t ; & l t ; K e y & g t ; D y n a m i c   T a g s \ T a b l e s \ & a m p ; l t ; T a b l e s \ F a c t I n t e r n e t S a l e s & a m p ; g t ; & l t ; / K e y & g t ; & l t ; / D i a g r a m O b j e c t K e y & g t ; & l t ; D i a g r a m O b j e c t K e y & g t ; & l t ; K e y & g t ; D y n a m i c   T a g s \ T a b l e s \ & a m p ; l t ; T a b l e s \ P r o d u c t M a s t e r & a m p ; g t ; & l t ; / K e y & g t ; & l t ; / D i a g r a m O b j e c t K e y & g t ; & l t ; D i a g r a m O b j e c t K e y & g t ; & l t ; K e y & g t ; D y n a m i c   T a g s \ T a b l e s \ & a m p ; l t ; T a b l e s \ t b l _ P e r i o d S e l e c t i o n & a m p ; g t ; & l t ; / K e y & g t ; & l t ; / D i a g r a m O b j e c t K e y & g t ; & l t ; D i a g r a m O b j e c t K e y & g t ; & l t ; K e y & g t ; D y n a m i c   T a g s \ H i e r a r c h i e s \ & a m p ; l t ; T a b l e s \ P r o d u c t M a s t e r \ H i e r a r c h i e s \ P r o d u c t   H i e r a r c h y & a m p ; g t ; & l t ; / K e y & g t ; & l t ; / D i a g r a m O b j e c t K e y & g t ; & l t ; D i a g r a m O b j e c t K e y & g t ; & l t ; K e y & g t ; T a b l e s \ D i m D a t e & l t ; / K e y & g t ; & l t ; / D i a g r a m O b j e c t K e y & g t ; & l t ; D i a g r a m O b j e c t K e y & g t ; & l t ; K e y & g t ; T a b l e s \ D i m D a t e \ C o l u m n s \ D a t e K e y & l t ; / K e y & g t ; & l t ; / D i a g r a m O b j e c t K e y & g t ; & l t ; D i a g r a m O b j e c t K e y & g t ; & l t ; K e y & g t ; T a b l e s \ D i m D a t e \ C o l u m n s \ F u l l D a t e A l t e r n a t e K e y & l t ; / K e y & g t ; & l t ; / D i a g r a m O b j e c t K e y & g t ; & l t ; D i a g r a m O b j e c t K e y & g t ; & l t ; K e y & g t ; T a b l e s \ D i m D a t e \ C o l u m n s \ D a y N u m b e r O f W e e k & l t ; / K e y & g t ; & l t ; / D i a g r a m O b j e c t K e y & g t ; & l t ; D i a g r a m O b j e c t K e y & g t ; & l t ; K e y & g t ; T a b l e s \ D i m D a t e \ C o l u m n s \ E n g l i s h D a y N a m e O f W e e k & l t ; / K e y & g t ; & l t ; / D i a g r a m O b j e c t K e y & g t ; & l t ; D i a g r a m O b j e c t K e y & g t ; & l t ; K e y & g t ; T a b l e s \ D i m D a t e \ C o l u m n s \ S p a n i s h D a y N a m e O f W e e k & l t ; / K e y & g t ; & l t ; / D i a g r a m O b j e c t K e y & g t ; & l t ; D i a g r a m O b j e c t K e y & g t ; & l t ; K e y & g t ; T a b l e s \ D i m D a t e \ C o l u m n s \ F r e n c h D a y N a m e O f W e e k & l t ; / K e y & g t ; & l t ; / D i a g r a m O b j e c t K e y & g t ; & l t ; D i a g r a m O b j e c t K e y & g t ; & l t ; K e y & g t ; T a b l e s \ D i m D a t e \ C o l u m n s \ D a y N u m b e r O f M o n t h & l t ; / K e y & g t ; & l t ; / D i a g r a m O b j e c t K e y & g t ; & l t ; D i a g r a m O b j e c t K e y & g t ; & l t ; K e y & g t ; T a b l e s \ D i m D a t e \ C o l u m n s \ D a y N u m b e r O f Y e a r & l t ; / K e y & g t ; & l t ; / D i a g r a m O b j e c t K e y & g t ; & l t ; D i a g r a m O b j e c t K e y & g t ; & l t ; K e y & g t ; T a b l e s \ D i m D a t e \ C o l u m n s \ W e e k N u m b e r O f Y e a r & l t ; / K e y & g t ; & l t ; / D i a g r a m O b j e c t K e y & g t ; & l t ; D i a g r a m O b j e c t K e y & g t ; & l t ; K e y & g t ; T a b l e s \ D i m D a t e \ C o l u m n s \ E n g l i s h M o n t h N a m e & l t ; / K e y & g t ; & l t ; / D i a g r a m O b j e c t K e y & g t ; & l t ; D i a g r a m O b j e c t K e y & g t ; & l t ; K e y & g t ; T a b l e s \ D i m D a t e \ C o l u m n s \ S p a n i s h M o n t h N a m e & l t ; / K e y & g t ; & l t ; / D i a g r a m O b j e c t K e y & g t ; & l t ; D i a g r a m O b j e c t K e y & g t ; & l t ; K e y & g t ; T a b l e s \ D i m D a t e \ C o l u m n s \ F r e n c h M o n t h N a m e & l t ; / K e y & g t ; & l t ; / D i a g r a m O b j e c t K e y & g t ; & l t ; D i a g r a m O b j e c t K e y & g t ; & l t ; K e y & g t ; T a b l e s \ D i m D a t e \ C o l u m n s \ M o n t h N u m b e r O f Y e a r & l t ; / K e y & g t ; & l t ; / D i a g r a m O b j e c t K e y & g t ; & l t ; D i a g r a m O b j e c t K e y & g t ; & l t ; K e y & g t ; T a b l e s \ D i m D a t e \ C o l u m n s \ C a l e n d a r Q u a r t e r & l t ; / K e y & g t ; & l t ; / D i a g r a m O b j e c t K e y & g t ; & l t ; D i a g r a m O b j e c t K e y & g t ; & l t ; K e y & g t ; T a b l e s \ D i m D a t e \ C o l u m n s \ C a l e n d a r Y e a r & l t ; / K e y & g t ; & l t ; / D i a g r a m O b j e c t K e y & g t ; & l t ; D i a g r a m O b j e c t K e y & g t ; & l t ; K e y & g t ; T a b l e s \ D i m D a t e \ C o l u m n s \ C a l e n d a r S e m e s t e r & l t ; / K e y & g t ; & l t ; / D i a g r a m O b j e c t K e y & g t ; & l t ; D i a g r a m O b j e c t K e y & g t ; & l t ; K e y & g t ; T a b l e s \ D i m D a t e \ C o l u m n s \ F i s c a l Q u a r t e r & l t ; / K e y & g t ; & l t ; / D i a g r a m O b j e c t K e y & g t ; & l t ; D i a g r a m O b j e c t K e y & g t ; & l t ; K e y & g t ; T a b l e s \ D i m D a t e \ C o l u m n s \ F i s c a l Y e a r & l t ; / K e y & g t ; & l t ; / D i a g r a m O b j e c t K e y & g t ; & l t ; D i a g r a m O b j e c t K e y & g t ; & l t ; K e y & g t ; T a b l e s \ D i m D a t e \ C o l u m n s \ F i s c a l S e m e s t e r & l t ; / K e y & g t ; & l t ; / D i a g r a m O b j e c t K e y & g t ; & l t ; D i a g r a m O b j e c t K e y & g t ; & l t ; K e y & g t ; T a b l e s \ D i m D a t e \ C o l u m n s \ Y e a r   Q u a r t e r & l t ; / K e y & g t ; & l t ; / D i a g r a m O b j e c t K e y & g t ; & l t ; D i a g r a m O b j e c t K e y & g t ; & l t ; K e y & g t ; T a b l e s \ D i m D a t e \ C o l u m n s \ Y e a r   M o n t h & l t ; / K e y & g t ; & l t ; / D i a g r a m O b j e c t K e y & g t ; & l t ; D i a g r a m O b j e c t K e y & g t ; & l t ; K e y & g t ; T a b l e s \ D i m D a t e \ C o l u m n s \ M o n t h   S o r t e r & l t ; / K e y & g t ; & l t ; / D i a g r a m O b j e c t K e y & g t ; & l t ; D i a g r a m O b j e c t K e y & g t ; & l t ; K e y & g t ; T a b l e s \ D i m D a t e \ C o l u m n s \ Q u a r t e r   S o r t e r & l t ; / K e y & g t ; & l t ; / D i a g r a m O b j e c t K e y & g t ; & l t ; D i a g r a m O b j e c t K e y & g t ; & l t ; K e y & g t ; T a b l e s \ D i m D a t e \ H i e r a r c h i e s \ Q u a r t e r   M o n t h & l t ; / K e y & g t ; & l t ; / D i a g r a m O b j e c t K e y & g t ; & l t ; D i a g r a m O b j e c t K e y & g t ; & l t ; K e y & g t ; T a b l e s \ D i m D a t e \ H i e r a r c h i e s \ Q u a r t e r   M o n t h \ L e v e l s \ Y e a r   Q u a r t e r & l t ; / K e y & g t ; & l t ; / D i a g r a m O b j e c t K e y & g t ; & l t ; D i a g r a m O b j e c t K e y & g t ; & l t ; K e y & g t ; T a b l e s \ D i m D a t e \ H i e r a r c h i e s \ Q u a r t e r   M o n t h \ L e v e l s \ Y e a r   M o n t h & l t ; / K e y & g t ; & l t ; / D i a g r a m O b j e c t K e y & g t ; & l t ; D i a g r a m O b j e c t K e y & g t ; & l t ; K e y & g t ; T a b l e s \ D i m P r o d u c t & l t ; / K e y & g t ; & l t ; / D i a g r a m O b j e c t K e y & g t ; & l t ; D i a g r a m O b j e c t K e y & g t ; & l t ; K e y & g t ; T a b l e s \ D i m P r o d u c t \ C o l u m n s \ P r o d u c t K e y & l t ; / K e y & g t ; & l t ; / D i a g r a m O b j e c t K e y & g t ; & l t ; D i a g r a m O b j e c t K e y & g t ; & l t ; K e y & g t ; T a b l e s \ D i m P r o d u c t \ C o l u m n s \ P r o d u c t A l t e r n a t e K e y & l t ; / K e y & g t ; & l t ; / D i a g r a m O b j e c t K e y & g t ; & l t ; D i a g r a m O b j e c t K e y & g t ; & l t ; K e y & g t ; T a b l e s \ D i m P r o d u c t \ C o l u m n s \ P r o d u c t S u b c a t e g o r y K e y & l t ; / K e y & g t ; & l t ; / D i a g r a m O b j e c t K e y & g t ; & l t ; D i a g r a m O b j e c t K e y & g t ; & l t ; K e y & g t ; T a b l e s \ D i m P r o d u c t \ C o l u m n s \ W e i g h t U n i t M e a s u r e C o d e & l t ; / K e y & g t ; & l t ; / D i a g r a m O b j e c t K e y & g t ; & l t ; D i a g r a m O b j e c t K e y & g t ; & l t ; K e y & g t ; T a b l e s \ D i m P r o d u c t \ C o l u m n s \ S i z e U n i t M e a s u r e C o d e & l t ; / K e y & g t ; & l t ; / D i a g r a m O b j e c t K e y & g t ; & l t ; D i a g r a m O b j e c t K e y & g t ; & l t ; K e y & g t ; T a b l e s \ D i m P r o d u c t \ C o l u m n s \ E n g l i s h P r o d u c t N a m e & l t ; / K e y & g t ; & l t ; / D i a g r a m O b j e c t K e y & g t ; & l t ; D i a g r a m O b j e c t K e y & g t ; & l t ; K e y & g t ; T a b l e s \ D i m P r o d u c t \ C o l u m n s \ S p a n i s h P r o d u c t N a m e & l t ; / K e y & g t ; & l t ; / D i a g r a m O b j e c t K e y & g t ; & l t ; D i a g r a m O b j e c t K e y & g t ; & l t ; K e y & g t ; T a b l e s \ D i m P r o d u c t \ C o l u m n s \ F r e n c h P r o d u c t N a m e & l t ; / K e y & g t ; & l t ; / D i a g r a m O b j e c t K e y & g t ; & l t ; D i a g r a m O b j e c t K e y & g t ; & l t ; K e y & g t ; T a b l e s \ D i m P r o d u c t \ C o l u m n s \ S t a n d a r d C o s t & l t ; / K e y & g t ; & l t ; / D i a g r a m O b j e c t K e y & g t ; & l t ; D i a g r a m O b j e c t K e y & g t ; & l t ; K e y & g t ; T a b l e s \ D i m P r o d u c t \ C o l u m n s \ F i n i s h e d G o o d s F l a g & l t ; / K e y & g t ; & l t ; / D i a g r a m O b j e c t K e y & g t ; & l t ; D i a g r a m O b j e c t K e y & g t ; & l t ; K e y & g t ; T a b l e s \ D i m P r o d u c t \ C o l u m n s \ C o l o r & l t ; / K e y & g t ; & l t ; / D i a g r a m O b j e c t K e y & g t ; & l t ; D i a g r a m O b j e c t K e y & g t ; & l t ; K e y & g t ; T a b l e s \ D i m P r o d u c t \ C o l u m n s \ S a f e t y S t o c k L e v e l & l t ; / K e y & g t ; & l t ; / D i a g r a m O b j e c t K e y & g t ; & l t ; D i a g r a m O b j e c t K e y & g t ; & l t ; K e y & g t ; T a b l e s \ D i m P r o d u c t \ C o l u m n s \ R e o r d e r P o i n t & l t ; / K e y & g t ; & l t ; / D i a g r a m O b j e c t K e y & g t ; & l t ; D i a g r a m O b j e c t K e y & g t ; & l t ; K e y & g t ; T a b l e s \ D i m P r o d u c t \ C o l u m n s \ L i s t P r i c e & l t ; / K e y & g t ; & l t ; / D i a g r a m O b j e c t K e y & g t ; & l t ; D i a g r a m O b j e c t K e y & g t ; & l t ; K e y & g t ; T a b l e s \ D i m P r o d u c t \ C o l u m n s \ S i z e & l t ; / K e y & g t ; & l t ; / D i a g r a m O b j e c t K e y & g t ; & l t ; D i a g r a m O b j e c t K e y & g t ; & l t ; K e y & g t ; T a b l e s \ D i m P r o d u c t \ C o l u m n s \ S i z e R a n g e & l t ; / K e y & g t ; & l t ; / D i a g r a m O b j e c t K e y & g t ; & l t ; D i a g r a m O b j e c t K e y & g t ; & l t ; K e y & g t ; T a b l e s \ D i m P r o d u c t \ C o l u m n s \ W e i g h t & l t ; / K e y & g t ; & l t ; / D i a g r a m O b j e c t K e y & g t ; & l t ; D i a g r a m O b j e c t K e y & g t ; & l t ; K e y & g t ; T a b l e s \ D i m P r o d u c t \ C o l u m n s \ D a y s T o M a n u f a c t u r e & l t ; / K e y & g t ; & l t ; / D i a g r a m O b j e c t K e y & g t ; & l t ; D i a g r a m O b j e c t K e y & g t ; & l t ; K e y & g t ; T a b l e s \ D i m P r o d u c t \ C o l u m n s \ P r o d u c t L i n e & l t ; / K e y & g t ; & l t ; / D i a g r a m O b j e c t K e y & g t ; & l t ; D i a g r a m O b j e c t K e y & g t ; & l t ; K e y & g t ; T a b l e s \ D i m P r o d u c t \ C o l u m n s \ D e a l e r P r i c e & l t ; / K e y & g t ; & l t ; / D i a g r a m O b j e c t K e y & g t ; & l t ; D i a g r a m O b j e c t K e y & g t ; & l t ; K e y & g t ; T a b l e s \ D i m P r o d u c t \ C o l u m n s \ C l a s s & l t ; / K e y & g t ; & l t ; / D i a g r a m O b j e c t K e y & g t ; & l t ; D i a g r a m O b j e c t K e y & g t ; & l t ; K e y & g t ; T a b l e s \ D i m P r o d u c t \ C o l u m n s \ S t y l e & l t ; / K e y & g t ; & l t ; / D i a g r a m O b j e c t K e y & g t ; & l t ; D i a g r a m O b j e c t K e y & g t ; & l t ; K e y & g t ; T a b l e s \ D i m P r o d u c t \ C o l u m n s \ M o d e l N a m e & l t ; / K e y & g t ; & l t ; / D i a g r a m O b j e c t K e y & g t ; & l t ; D i a g r a m O b j e c t K e y & g t ; & l t ; K e y & g t ; T a b l e s \ D i m P r o d u c t \ C o l u m n s \ E n g l i s h D e s c r i p t i o n & l t ; / K e y & g t ; & l t ; / D i a g r a m O b j e c t K e y & g t ; & l t ; D i a g r a m O b j e c t K e y & g t ; & l t ; K e y & g t ; T a b l e s \ D i m P r o d u c t \ C o l u m n s \ F r e n c h D e s c r i p t i o n & l t ; / K e y & g t ; & l t ; / D i a g r a m O b j e c t K e y & g t ; & l t ; D i a g r a m O b j e c t K e y & g t ; & l t ; K e y & g t ; T a b l e s \ D i m P r o d u c t \ C o l u m n s \ C h i n e s e D e s c r i p t i o n & l t ; / K e y & g t ; & l t ; / D i a g r a m O b j e c t K e y & g t ; & l t ; D i a g r a m O b j e c t K e y & g t ; & l t ; K e y & g t ; T a b l e s \ D i m P r o d u c t \ C o l u m n s \ A r a b i c D e s c r i p t i o n & l t ; / K e y & g t ; & l t ; / D i a g r a m O b j e c t K e y & g t ; & l t ; D i a g r a m O b j e c t K e y & g t ; & l t ; K e y & g t ; T a b l e s \ D i m P r o d u c t \ C o l u m n s \ H e b r e w D e s c r i p t i o n & l t ; / K e y & g t ; & l t ; / D i a g r a m O b j e c t K e y & g t ; & l t ; D i a g r a m O b j e c t K e y & g t ; & l t ; K e y & g t ; T a b l e s \ D i m P r o d u c t \ C o l u m n s \ T h a i D e s c r i p t i o n & l t ; / K e y & g t ; & l t ; / D i a g r a m O b j e c t K e y & g t ; & l t ; D i a g r a m O b j e c t K e y & g t ; & l t ; K e y & g t ; T a b l e s \ D i m P r o d u c t \ C o l u m n s \ G e r m a n D e s c r i p t i o n & l t ; / K e y & g t ; & l t ; / D i a g r a m O b j e c t K e y & g t ; & l t ; D i a g r a m O b j e c t K e y & g t ; & l t ; K e y & g t ; T a b l e s \ D i m P r o d u c t \ C o l u m n s \ J a p a n e s e D e s c r i p t i o n & l t ; / K e y & g t ; & l t ; / D i a g r a m O b j e c t K e y & g t ; & l t ; D i a g r a m O b j e c t K e y & g t ; & l t ; K e y & g t ; T a b l e s \ D i m P r o d u c t \ C o l u m n s \ T u r k i s h D e s c r i p t i o n & l t ; / K e y & g t ; & l t ; / D i a g r a m O b j e c t K e y & g t ; & l t ; D i a g r a m O b j e c t K e y & g t ; & l t ; K e y & g t ; T a b l e s \ D i m P r o d u c t \ C o l u m n s \ S t a r t D a t e & l t ; / K e y & g t ; & l t ; / D i a g r a m O b j e c t K e y & g t ; & l t ; D i a g r a m O b j e c t K e y & g t ; & l t ; K e y & g t ; T a b l e s \ D i m P r o d u c t \ C o l u m n s \ E n d D a t e & l t ; / K e y & g t ; & l t ; / D i a g r a m O b j e c t K e y & g t ; & l t ; D i a g r a m O b j e c t K e y & g t ; & l t ; K e y & g t ; T a b l e s \ D i m P r o d u c t \ C o l u m n s \ S t a t u s & l t ; / K e y & g t ; & l t ; / D i a g r a m O b j e c t K e y & g t ; & l t ; D i a g r a m O b j e c t K e y & g t ; & l t ; K e y & g t ; T a b l e s \ D i m P r o d u c t \ H i e r a r c h i e s \ H i e r a r c h y 1 & l t ; / K e y & g t ; & l t ; / D i a g r a m O b j e c t K e y & g t ; & l t ; D i a g r a m O b j e c t K e y & g t ; & l t ; K e y & g t ; T a b l e s \ D i m P r o d u c t \ H i e r a r c h y 1 \ A d d i t i o n a l   I n f o \ H i n t   T e x t & l t ; / K e y & g t ; & l t ; / D i a g r a m O b j e c t K e y & g t ; & l t ; D i a g r a m O b j e c t K e y & g t ; & l t ; K e y & g t ; T a b l e s \ D i m P r o d u c t C a t e g o r y & l t ; / K e y & g t ; & l t ; / D i a g r a m O b j e c t K e y & g t ; & l t ; D i a g r a m O b j e c t K e y & g t ; & l t ; K e y & g t ; T a b l e s \ D i m P r o d u c t C a t e g o r y \ C o l u m n s \ P r o d u c t C a t e g o r y K e y & l t ; / K e y & g t ; & l t ; / D i a g r a m O b j e c t K e y & g t ; & l t ; D i a g r a m O b j e c t K e y & g t ; & l t ; K e y & g t ; T a b l e s \ D i m P r o d u c t C a t e g o r y \ C o l u m n s \ P r o d u c t C a t e g o r y A l t e r n a t e K e y & l t ; / K e y & g t ; & l t ; / D i a g r a m O b j e c t K e y & g t ; & l t ; D i a g r a m O b j e c t K e y & g t ; & l t ; K e y & g t ; T a b l e s \ D i m P r o d u c t C a t e g o r y \ C o l u m n s \ E n g l i s h P r o d u c t C a t e g o r y N a m e & l t ; / K e y & g t ; & l t ; / D i a g r a m O b j e c t K e y & g t ; & l t ; D i a g r a m O b j e c t K e y & g t ; & l t ; K e y & g t ; T a b l e s \ D i m P r o d u c t C a t e g o r y \ C o l u m n s \ S p a n i s h P r o d u c t C a t e g o r y N a m e & l t ; / K e y & g t ; & l t ; / D i a g r a m O b j e c t K e y & g t ; & l t ; D i a g r a m O b j e c t K e y & g t ; & l t ; K e y & g t ; T a b l e s \ D i m P r o d u c t C a t e g o r y \ C o l u m n s \ F r e n c h P r o d u c t C a t e g o r y N a m e & l t ; / K e y & g t ; & l t ; / D i a g r a m O b j e c t K e y & g t ; & l t ; D i a g r a m O b j e c t K e y & g t ; & l t ; K e y & g t ; T a b l e s \ D i m P r o d u c t S u b C a t e g o r y & l t ; / K e y & g t ; & l t ; / D i a g r a m O b j e c t K e y & g t ; & l t ; D i a g r a m O b j e c t K e y & g t ; & l t ; K e y & g t ; T a b l e s \ D i m P r o d u c t S u b C a t e g o r y \ C o l u m n s \ P r o d u c t S u b c a t e g o r y K e y & l t ; / K e y & g t ; & l t ; / D i a g r a m O b j e c t K e y & g t ; & l t ; D i a g r a m O b j e c t K e y & g t ; & l t ; K e y & g t ; T a b l e s \ D i m P r o d u c t S u b C a t e g o r y \ C o l u m n s \ P r o d u c t S u b c a t e g o r y A l t e r n a t e K e y & l t ; / K e y & g t ; & l t ; / D i a g r a m O b j e c t K e y & g t ; & l t ; D i a g r a m O b j e c t K e y & g t ; & l t ; K e y & g t ; T a b l e s \ D i m P r o d u c t S u b C a t e g o r y \ C o l u m n s \ E n g l i s h P r o d u c t S u b c a t e g o r y N a m e & l t ; / K e y & g t ; & l t ; / D i a g r a m O b j e c t K e y & g t ; & l t ; D i a g r a m O b j e c t K e y & g t ; & l t ; K e y & g t ; T a b l e s \ D i m P r o d u c t S u b C a t e g o r y \ C o l u m n s \ P r o d u c t C a t e g o r y K e y & l t ; / K e y & g t ; & l t ; / D i a g r a m O b j e c t K e y & g t ; & l t ; D i a g r a m O b j e c t K e y & g t ; & l t ; K e y & g t ; T a b l e s \ F a c t I n t e r n e t S a l e s & l t ; / K e y & g t ; & l t ; / D i a g r a m O b j e c t K e y & g t ; & l t ; D i a g r a m O b j e c t K e y & g t ; & l t ; K e y & g t ; T a b l e s \ F a c t I n t e r n e t S a l e s \ C o l u m n s \ P r o d u c t K e y & l t ; / K e y & g t ; & l t ; / D i a g r a m O b j e c t K e y & g t ; & l t ; D i a g r a m O b j e c t K e y & g t ; & l t ; K e y & g t ; T a b l e s \ F a c t I n t e r n e t S a l e s \ C o l u m n s \ O r d e r D a t e K e y & l t ; / K e y & g t ; & l t ; / D i a g r a m O b j e c t K e y & g t ; & l t ; D i a g r a m O b j e c t K e y & g t ; & l t ; K e y & g t ; T a b l e s \ F a c t I n t e r n e t S a l e s \ C o l u m n s \ O r d e r Q u a n t i t y & l t ; / K e y & g t ; & l t ; / D i a g r a m O b j e c t K e y & g t ; & l t ; D i a g r a m O b j e c t K e y & g t ; & l t ; K e y & g t ; T a b l e s \ F a c t I n t e r n e t S a l e s \ C o l u m n s \ U n i t P r i c e & l t ; / K e y & g t ; & l t ; / D i a g r a m O b j e c t K e y & g t ; & l t ; D i a g r a m O b j e c t K e y & g t ; & l t ; K e y & g t ; T a b l e s \ F a c t I n t e r n e t S a l e s \ C o l u m n s \ E x t e n d e d A m o u n t & l t ; / K e y & g t ; & l t ; / D i a g r a m O b j e c t K e y & g t ; & l t ; D i a g r a m O b j e c t K e y & g t ; & l t ; K e y & g t ; T a b l e s \ F a c t I n t e r n e t S a l e s \ C o l u m n s \ P r o d u c t S t a n d a r d C o s t & l t ; / K e y & g t ; & l t ; / D i a g r a m O b j e c t K e y & g t ; & l t ; D i a g r a m O b j e c t K e y & g t ; & l t ; K e y & g t ; T a b l e s \ F a c t I n t e r n e t S a l e s \ C o l u m n s \ T o t a l P r o d u c t C o s t & l t ; / K e y & g t ; & l t ; / D i a g r a m O b j e c t K e y & g t ; & l t ; D i a g r a m O b j e c t K e y & g t ; & l t ; K e y & g t ; T a b l e s \ F a c t I n t e r n e t S a l e s \ C o l u m n s \ S a l e s A m o u n t & l t ; / K e y & g t ; & l t ; / D i a g r a m O b j e c t K e y & g t ; & l t ; D i a g r a m O b j e c t K e y & g t ; & l t ; K e y & g t ; T a b l e s \ F a c t I n t e r n e t S a l e s \ M e a s u r e s \ S a l e s & l t ; / K e y & g t ; & l t ; / D i a g r a m O b j e c t K e y & g t ; & l t ; D i a g r a m O b j e c t K e y & g t ; & l t ; K e y & g t ; T a b l e s \ F a c t I n t e r n e t S a l e s \ M e a s u r e s \ S a l e s   P r o d u c t   Q u a n t i y & l t ; / K e y & g t ; & l t ; / D i a g r a m O b j e c t K e y & g t ; & l t ; D i a g r a m O b j e c t K e y & g t ; & l t ; K e y & g t ; T a b l e s \ F a c t I n t e r n e t S a l e s \ M e a s u r e s \ A v e r a g e   P r o d u c t   P r i c e & l t ; / K e y & g t ; & l t ; / D i a g r a m O b j e c t K e y & g t ; & l t ; D i a g r a m O b j e c t K e y & g t ; & l t ; K e y & g t ; T a b l e s \ P r o d u c t M a s t e r & l t ; / K e y & g t ; & l t ; / D i a g r a m O b j e c t K e y & g t ; & l t ; D i a g r a m O b j e c t K e y & g t ; & l t ; K e y & g t ; T a b l e s \ P r o d u c t M a s t e r \ C o l u m n s \ P r o d u c t K e y & l t ; / K e y & g t ; & l t ; / D i a g r a m O b j e c t K e y & g t ; & l t ; D i a g r a m O b j e c t K e y & g t ; & l t ; K e y & g t ; T a b l e s \ P r o d u c t M a s t e r \ C o l u m n s \ P r o d u c t S u b c a t e g o r y K e y & l t ; / K e y & g t ; & l t ; / D i a g r a m O b j e c t K e y & g t ; & l t ; D i a g r a m O b j e c t K e y & g t ; & l t ; K e y & g t ; T a b l e s \ P r o d u c t M a s t e r \ C o l u m n s \ E n g l i s h P r o d u c t N a m e & l t ; / K e y & g t ; & l t ; / D i a g r a m O b j e c t K e y & g t ; & l t ; D i a g r a m O b j e c t K e y & g t ; & l t ; K e y & g t ; T a b l e s \ P r o d u c t M a s t e r \ C o l u m n s \ S t a n d a r d C o s t & l t ; / K e y & g t ; & l t ; / D i a g r a m O b j e c t K e y & g t ; & l t ; D i a g r a m O b j e c t K e y & g t ; & l t ; K e y & g t ; T a b l e s \ P r o d u c t M a s t e r \ C o l u m n s \ F i n i s h e d G o o d s F l a g & l t ; / K e y & g t ; & l t ; / D i a g r a m O b j e c t K e y & g t ; & l t ; D i a g r a m O b j e c t K e y & g t ; & l t ; K e y & g t ; T a b l e s \ P r o d u c t M a s t e r \ C o l u m n s \ C o l o r & l t ; / K e y & g t ; & l t ; / D i a g r a m O b j e c t K e y & g t ; & l t ; D i a g r a m O b j e c t K e y & g t ; & l t ; K e y & g t ; T a b l e s \ P r o d u c t M a s t e r \ C o l u m n s \ S a f e t y S t o c k L e v e l & l t ; / K e y & g t ; & l t ; / D i a g r a m O b j e c t K e y & g t ; & l t ; D i a g r a m O b j e c t K e y & g t ; & l t ; K e y & g t ; T a b l e s \ P r o d u c t M a s t e r \ C o l u m n s \ R e o r d e r P o i n t & l t ; / K e y & g t ; & l t ; / D i a g r a m O b j e c t K e y & g t ; & l t ; D i a g r a m O b j e c t K e y & g t ; & l t ; K e y & g t ; T a b l e s \ P r o d u c t M a s t e r \ C o l u m n s \ L i s t P r i c e & l t ; / K e y & g t ; & l t ; / D i a g r a m O b j e c t K e y & g t ; & l t ; D i a g r a m O b j e c t K e y & g t ; & l t ; K e y & g t ; T a b l e s \ P r o d u c t M a s t e r \ C o l u m n s \ S i z e & l t ; / K e y & g t ; & l t ; / D i a g r a m O b j e c t K e y & g t ; & l t ; D i a g r a m O b j e c t K e y & g t ; & l t ; K e y & g t ; T a b l e s \ P r o d u c t M a s t e r \ C o l u m n s \ S i z e R a n g e & l t ; / K e y & g t ; & l t ; / D i a g r a m O b j e c t K e y & g t ; & l t ; D i a g r a m O b j e c t K e y & g t ; & l t ; K e y & g t ; T a b l e s \ P r o d u c t M a s t e r \ C o l u m n s \ W e i g h t & l t ; / K e y & g t ; & l t ; / D i a g r a m O b j e c t K e y & g t ; & l t ; D i a g r a m O b j e c t K e y & g t ; & l t ; K e y & g t ; T a b l e s \ P r o d u c t M a s t e r \ C o l u m n s \ D a y s T o M a n u f a c t u r e & l t ; / K e y & g t ; & l t ; / D i a g r a m O b j e c t K e y & g t ; & l t ; D i a g r a m O b j e c t K e y & g t ; & l t ; K e y & g t ; T a b l e s \ P r o d u c t M a s t e r \ C o l u m n s \ P r o d u c t L i n e & l t ; / K e y & g t ; & l t ; / D i a g r a m O b j e c t K e y & g t ; & l t ; D i a g r a m O b j e c t K e y & g t ; & l t ; K e y & g t ; T a b l e s \ P r o d u c t M a s t e r \ C o l u m n s \ D e a l e r P r i c e & l t ; / K e y & g t ; & l t ; / D i a g r a m O b j e c t K e y & g t ; & l t ; D i a g r a m O b j e c t K e y & g t ; & l t ; K e y & g t ; T a b l e s \ P r o d u c t M a s t e r \ C o l u m n s \ C l a s s & l t ; / K e y & g t ; & l t ; / D i a g r a m O b j e c t K e y & g t ; & l t ; D i a g r a m O b j e c t K e y & g t ; & l t ; K e y & g t ; T a b l e s \ P r o d u c t M a s t e r \ C o l u m n s \ S t y l e & l t ; / K e y & g t ; & l t ; / D i a g r a m O b j e c t K e y & g t ; & l t ; D i a g r a m O b j e c t K e y & g t ; & l t ; K e y & g t ; T a b l e s \ P r o d u c t M a s t e r \ C o l u m n s \ M o d e l N a m e & l t ; / K e y & g t ; & l t ; / D i a g r a m O b j e c t K e y & g t ; & l t ; D i a g r a m O b j e c t K e y & g t ; & l t ; K e y & g t ; T a b l e s \ P r o d u c t M a s t e r \ C o l u m n s \ S t a r t D a t e & l t ; / K e y & g t ; & l t ; / D i a g r a m O b j e c t K e y & g t ; & l t ; D i a g r a m O b j e c t K e y & g t ; & l t ; K e y & g t ; T a b l e s \ P r o d u c t M a s t e r \ C o l u m n s \ E n d D a t e & l t ; / K e y & g t ; & l t ; / D i a g r a m O b j e c t K e y & g t ; & l t ; D i a g r a m O b j e c t K e y & g t ; & l t ; K e y & g t ; T a b l e s \ P r o d u c t M a s t e r \ C o l u m n s \ S t a t u s & l t ; / K e y & g t ; & l t ; / D i a g r a m O b j e c t K e y & g t ; & l t ; D i a g r a m O b j e c t K e y & g t ; & l t ; K e y & g t ; T a b l e s \ P r o d u c t M a s t e r \ C o l u m n s \ E n g l i s h P r o d u c t S u b c a t e g o r y N a m e & l t ; / K e y & g t ; & l t ; / D i a g r a m O b j e c t K e y & g t ; & l t ; D i a g r a m O b j e c t K e y & g t ; & l t ; K e y & g t ; T a b l e s \ P r o d u c t M a s t e r \ C o l u m n s \ E n g l i s h P r o d u c t C a t e g o r y N a m e & l t ; / K e y & g t ; & l t ; / D i a g r a m O b j e c t K e y & g t ; & l t ; D i a g r a m O b j e c t K e y & g t ; & l t ; K e y & g t ; T a b l e s \ P r o d u c t M a s t e r \ H i e r a r c h i e s \ P r o d u c t   H i e r a r c h y & l t ; / K e y & g t ; & l t ; / D i a g r a m O b j e c t K e y & g t ; & l t ; D i a g r a m O b j e c t K e y & g t ; & l t ; K e y & g t ; T a b l e s \ P r o d u c t M a s t e r \ H i e r a r c h i e s \ P r o d u c t   H i e r a r c h y \ L e v e l s \ E n g l i s h P r o d u c t C a t e g o r y N a m e & l t ; / K e y & g t ; & l t ; / D i a g r a m O b j e c t K e y & g t ; & l t ; D i a g r a m O b j e c t K e y & g t ; & l t ; K e y & g t ; T a b l e s \ P r o d u c t M a s t e r \ H i e r a r c h i e s \ P r o d u c t   H i e r a r c h y \ L e v e l s \ E n g l i s h P r o d u c t S u b c a t e g o r y N a m e & l t ; / K e y & g t ; & l t ; / D i a g r a m O b j e c t K e y & g t ; & l t ; D i a g r a m O b j e c t K e y & g t ; & l t ; K e y & g t ; T a b l e s \ P r o d u c t M a s t e r \ H i e r a r c h i e s \ P r o d u c t   H i e r a r c h y \ L e v e l s \ E n g l i s h P r o d u c t N a m e & l t ; / K e y & g t ; & l t ; / D i a g r a m O b j e c t K e y & g t ; & l t ; D i a g r a m O b j e c t K e y & g t ; & l t ; K e y & g t ; T a b l e s \ P r o d u c t M a s t e r \ P r o d u c t   H i e r a r c h y \ A d d i t i o n a l   I n f o \ H i n t   T e x t & l t ; / K e y & g t ; & l t ; / D i a g r a m O b j e c t K e y & g t ; & l t ; D i a g r a m O b j e c t K e y & g t ; & l t ; K e y & g t ; T a b l e s \ t b l _ P e r i o d S e l e c t i o n & l t ; / K e y & g t ; & l t ; / D i a g r a m O b j e c t K e y & g t ; & l t ; D i a g r a m O b j e c t K e y & g t ; & l t ; K e y & g t ; T a b l e s \ t b l _ P e r i o d S e l e c t i o n \ C o l u m n s \ P e r i o d   S e l e c t i o n & l t ; / K e y & g t ; & l t ; / D i a g r a m O b j e c t K e y & g t ; & l t ; D i a g r a m O b j e c t K e y & g t ; & l t ; K e y & g t ; T a b l e s \ t b l _ P e r i o d S e l e c t i o n \ M e a s u r e s \ P e r i o d S e l e c t i o n & l t ; / K e y & g t ; & l t ; / D i a g r a m O b j e c t K e y & g t ; & l t ; D i a g r a m O b j e c t K e y & g t ; & l t ; K e y & g t ; R e l a t i o n s h i p s \ & a m p ; l t ; T a b l e s \ D i m P r o d u c t \ C o l u m n s \ P r o d u c t S u b c a t e g o r y K e y & a m p ; g t ; - & a m p ; l t ; T a b l e s \ D i m P r o d u c t S u b C a t e g o r y \ C o l u m n s \ P r o d u c t S u b c a t e g o r y K e y & a m p ; g t ; & l t ; / K e y & g t ; & l t ; / D i a g r a m O b j e c t K e y & g t ; & l t ; D i a g r a m O b j e c t K e y & g t ; & l t ; K e y & g t ; R e l a t i o n s h i p s \ & a m p ; l t ; T a b l e s \ D i m P r o d u c t \ C o l u m n s \ P r o d u c t S u b c a t e g o r y K e y & a m p ; g t ; - & a m p ; l t ; T a b l e s \ D i m P r o d u c t S u b C a t e g o r y \ C o l u m n s \ P r o d u c t S u b c a t e g o r y K e y & a m p ; g t ; \ F K & l t ; / K e y & g t ; & l t ; / D i a g r a m O b j e c t K e y & g t ; & l t ; D i a g r a m O b j e c t K e y & g t ; & l t ; K e y & g t ; R e l a t i o n s h i p s \ & a m p ; l t ; T a b l e s \ D i m P r o d u c t \ C o l u m n s \ P r o d u c t S u b c a t e g o r y K e y & a m p ; g t ; - & a m p ; l t ; T a b l e s \ D i m P r o d u c t S u b C a t e g o r y \ C o l u m n s \ P r o d u c t S u b c a t e g o r y K e y & a m p ; g t ; \ P K & l t ; / K e y & g t ; & l t ; / D i a g r a m O b j e c t K e y & g t ; & l t ; D i a g r a m O b j e c t K e y & g t ; & l t ; K e y & g t ; R e l a t i o n s h i p s \ & a m p ; l t ; T a b l e s \ D i m P r o d u c t S u b C a t e g o r y \ C o l u m n s \ P r o d u c t C a t e g o r y K e y & a m p ; g t ; - & a m p ; l t ; T a b l e s \ D i m P r o d u c t C a t e g o r y \ C o l u m n s \ P r o d u c t C a t e g o r y K e y & a m p ; g t ; & l t ; / K e y & g t ; & l t ; / D i a g r a m O b j e c t K e y & g t ; & l t ; D i a g r a m O b j e c t K e y & g t ; & l t ; K e y & g t ; R e l a t i o n s h i p s \ & a m p ; l t ; T a b l e s \ D i m P r o d u c t S u b C a t e g o r y \ C o l u m n s \ P r o d u c t C a t e g o r y K e y & a m p ; g t ; - & a m p ; l t ; T a b l e s \ D i m P r o d u c t C a t e g o r y \ C o l u m n s \ P r o d u c t C a t e g o r y K e y & a m p ; g t ; \ F K & l t ; / K e y & g t ; & l t ; / D i a g r a m O b j e c t K e y & g t ; & l t ; D i a g r a m O b j e c t K e y & g t ; & l t ; K e y & g t ; R e l a t i o n s h i p s \ & a m p ; l t ; T a b l e s \ D i m P r o d u c t S u b C a t e g o r y \ C o l u m n s \ P r o d u c t C a t e g o r y K e y & a m p ; g t ; - & a m p ; l t ; T a b l e s \ D i m P r o d u c t C a t e g o r y \ C o l u m n s \ P r o d u c t C a t e g o r y K e y & a m p ; g t ; \ P K & l t ; / K e y & g t ; & l t ; / D i a g r a m O b j e c t K e y & g t ; & l t ; D i a g r a m O b j e c t K e y & g t ; & l t ; K e y & g t ; R e l a t i o n s h i p s \ & a m p ; l t ; T a b l e s \ F a c t I n t e r n e t S a l e s \ C o l u m n s \ O r d e r D a t e K e y & a m p ; g t ; - & a m p ; l t ; T a b l e s \ D i m D a t e \ C o l u m n s \ D a t e K e y & a m p ; g t ; & l t ; / K e y & g t ; & l t ; / D i a g r a m O b j e c t K e y & g t ; & l t ; D i a g r a m O b j e c t K e y & g t ; & l t ; K e y & g t ; R e l a t i o n s h i p s \ & a m p ; l t ; T a b l e s \ F a c t I n t e r n e t S a l e s \ C o l u m n s \ O r d e r D a t e K e y & a m p ; g t ; - & a m p ; l t ; T a b l e s \ D i m D a t e \ C o l u m n s \ D a t e K e y & a m p ; g t ; \ F K & l t ; / K e y & g t ; & l t ; / D i a g r a m O b j e c t K e y & g t ; & l t ; D i a g r a m O b j e c t K e y & g t ; & l t ; K e y & g t ; R e l a t i o n s h i p s \ & a m p ; l t ; T a b l e s \ F a c t I n t e r n e t S a l e s \ C o l u m n s \ O r d e r D a t e K e y & a m p ; g t ; - & a m p ; l t ; T a b l e s \ D i m D a t e \ C o l u m n s \ D a t e K e y & a m p ; g t ; \ P K & l t ; / K e y & g t ; & l t ; / D i a g r a m O b j e c t K e y & g t ; & l t ; D i a g r a m O b j e c t K e y & g t ; & l t ; K e y & g t ; R e l a t i o n s h i p s \ & a m p ; l t ; T a b l e s \ F a c t I n t e r n e t S a l e s \ C o l u m n s \ P r o d u c t K e y & a m p ; g t ; - & a m p ; l t ; T a b l e s \ D i m P r o d u c t \ C o l u m n s \ P r o d u c t K e y & a m p ; g t ; & l t ; / K e y & g t ; & l t ; / D i a g r a m O b j e c t K e y & g t ; & l t ; D i a g r a m O b j e c t K e y & g t ; & l t ; K e y & g t ; R e l a t i o n s h i p s \ & a m p ; l t ; T a b l e s \ F a c t I n t e r n e t S a l e s \ C o l u m n s \ P r o d u c t K e y & a m p ; g t ; - & a m p ; l t ; T a b l e s \ D i m P r o d u c t \ C o l u m n s \ P r o d u c t K e y & a m p ; g t ; \ F K & l t ; / K e y & g t ; & l t ; / D i a g r a m O b j e c t K e y & g t ; & l t ; D i a g r a m O b j e c t K e y & g t ; & l t ; K e y & g t ; R e l a t i o n s h i p s \ & a m p ; l t ; T a b l e s \ F a c t I n t e r n e t S a l e s \ C o l u m n s \ P r o d u c t K e y & a m p ; g t ; - & a m p ; l t ; T a b l e s \ D i m P r o d u c t \ C o l u m n s \ P r o d u c t K e y & a m p ; g t ; \ P K & l t ; / K e y & g t ; & l t ; / D i a g r a m O b j e c t K e y & g t ; & l t ; D i a g r a m O b j e c t K e y & g t ; & l t ; K e y & g t ; R e l a t i o n s h i p s \ & a m p ; l t ; T a b l e s \ F a c t I n t e r n e t S a l e s \ C o l u m n s \ P r o d u c t K e y & a m p ; g t ; - & a m p ; l t ; T a b l e s \ P r o d u c t M a s t e r \ C o l u m n s \ P r o d u c t K e y & a m p ; g t ; & l t ; / K e y & g t ; & l t ; / D i a g r a m O b j e c t K e y & g t ; & l t ; D i a g r a m O b j e c t K e y & g t ; & l t ; K e y & g t ; R e l a t i o n s h i p s \ & a m p ; l t ; T a b l e s \ F a c t I n t e r n e t S a l e s \ C o l u m n s \ P r o d u c t K e y & a m p ; g t ; - & a m p ; l t ; T a b l e s \ P r o d u c t M a s t e r \ C o l u m n s \ P r o d u c t K e y & a m p ; g t ; \ F K & l t ; / K e y & g t ; & l t ; / D i a g r a m O b j e c t K e y & g t ; & l t ; D i a g r a m O b j e c t K e y & g t ; & l t ; K e y & g t ; R e l a t i o n s h i p s \ & a m p ; l t ; T a b l e s \ F a c t I n t e r n e t S a l e s \ C o l u m n s \ P r o d u c t K e y & a m p ; g t ; - & a m p ; l t ; T a b l e s \ P r o d u c t M a s t e r \ C o l u m n s \ P r o d u c t K e y & a m p ; g t ; \ P K & l t ; / K e y & g t ; & l t ; / D i a g r a m O b j e c t K e y & g t ; & l t ; / A l l K e y s & g t ; & l t ; S e l e c t e d K e y s & g t ; & l t ; D i a g r a m O b j e c t K e y & g t ; & l t ; K e y & g t ; T a b l e s \ P r o d u c t M a s t e r \ H i e r a r c h i e s \ P r o d u c t   H i e r a r c h y \ L e v e l s \ E n g l i s h P r o d u c t N a m e & l t ; / K e y & g t ; & l t ; / D i a g r a m O b j e c t K e y & 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S c r o l l V e r t i c a l O f f s e t & g t ; 4 3 & l t ; / S c r o l l V e r t i c a l O f f s e t & g t ; & l t ; Z o o m P e r c e n t & g t ; 1 0 0 & 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D e l e t e   f r o m   m o d e l & l t ; / K e y & g t ; & l t ; / a : K e y & g t ; & l t ; a : V a l u e 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A c t i o n s \ A d d   t o   a   H i e r a r c h y   i n   T a b l e   D i m D a t e & l t ; / K e y & g t ; & l t ; / a : K e y & g t ; & l t ; a : V a l u e   i : t y p e = " D i a g r a m D i s p l a y V i e w S t a t e I D i a g r a m A c t i o n " / & g t ; & l t ; / a : K e y V a l u e O f D i a g r a m O b j e c t K e y a n y T y p e z b w N T n L X & g t ; & l t ; a : K e y V a l u e O f D i a g r a m O b j e c t K e y a n y T y p e z b w N T n L X & g t ; & l t ; a : K e y & g t ; & l t ; K e y & g t ; A c t i o n s \ A d d   t o   h i e r a r c h y   F o r   & a m p ; l t ; T a b l e s \ D i m D a t e \ H i e r a r c h i e s \ Q u a r t e r   M o n t h & a m p ; g t ; & l t ; / K e y & g t ; & l t ; / a : K e y & g t ; & l t ; a : V a l u e   i : t y p e = " D i a g r a m D i s p l a y V i e w S t a t e I D i a g r a m A c t i o n " / & g t ; & l t ; / a : K e y V a l u e O f D i a g r a m O b j e c t K e y a n y T y p e z b w N T n L X & g t ; & l t ; a : K e y V a l u e O f D i a g r a m O b j e c t K e y a n y T y p e z b w N T n L X & g t ; & l t ; a : K e y & g t ; & l t ; K e y & g t ; A c t i o n s \ M o v e   t o   a   H i e r a r c h y   i n   T a b l e   D i m D a t e & l t ; / K e y & g t ; & l t ; / a : K e y & g t ; & l t ; a : V a l u e   i : t y p e = " D i a g r a m D i s p l a y V i e w S t a t e I D i a g r a m A c t i o n " / & g t ; & l t ; / a : K e y V a l u e O f D i a g r a m O b j e c t K e y a n y T y p e z b w N T n L X & g t ; & l t ; a : K e y V a l u e O f D i a g r a m O b j e c t K e y a n y T y p e z b w N T n L X & g t ; & l t ; a : K e y & g t ; & l t ; K e y & g t ; A c t i o n s \ M o v e   i n t o   h i e r a r c h y   F o r   & a m p ; l t ; T a b l e s \ D i m D a t e \ H i e r a r c h i e s \ Q u a r t e r   M o n t h & a m p ; g t ; & l t ; / K e y & g t ; & l t ; / a : K e y & g t ; & l t ; a : V a l u e   i : t y p e = " D i a g r a m D i s p l a y V i e w S t a t e I D i a g r a m A c t i o n " / & g t ; & l t ; / a : K e y V a l u e O f D i a g r a m O b j e c t K e y a n y T y p e z b w N T n L X & g t ; & l t ; a : K e y V a l u e O f D i a g r a m O b j e c t K e y a n y T y p e z b w N T n L X & g t ; & l t ; a : K e y & g t ; & l t ; K e y & g t ; A c t i o n s \ A d d   t o   a   H i e r a r c h y   i n   T a b l e   D i m P r o d u c t & l t ; / K e y & g t ; & l t ; / a : K e y & g t ; & l t ; a : V a l u e   i : t y p e = " D i a g r a m D i s p l a y V i e w S t a t e I D i a g r a m A c t i o n " / & g t ; & l t ; / a : K e y V a l u e O f D i a g r a m O b j e c t K e y a n y T y p e z b w N T n L X & g t ; & l t ; a : K e y V a l u e O f D i a g r a m O b j e c t K e y a n y T y p e z b w N T n L X & g t ; & l t ; a : K e y & g t ; & l t ; K e y & g t ; A c t i o n s \ A d d   t o   h i e r a r c h y   F o r   & a m p ; l t ; T a b l e s \ D i m P r o d u c t \ H i e r a r c h i e s \ H i e r a r c h y 1 & a m p ; g t ; & l t ; / K e y & g t ; & l t ; / a : K e y & g t ; & l t ; a : V a l u e   i : t y p e = " D i a g r a m D i s p l a y V i e w S t a t e I D i a g r a m A c t i o n " / & g t ; & l t ; / a : K e y V a l u e O f D i a g r a m O b j e c t K e y a n y T y p e z b w N T n L X & g t ; & l t ; a : K e y V a l u e O f D i a g r a m O b j e c t K e y a n y T y p e z b w N T n L X & g t ; & l t ; a : K e y & g t ; & l t ; K e y & g t ; A c t i o n s \ M o v e   t o   a   H i e r a r c h y   i n   T a b l e   D i m P r o d u c t & l t ; / K e y & g t ; & l t ; / a : K e y & g t ; & l t ; a : V a l u e   i : t y p e = " D i a g r a m D i s p l a y V i e w S t a t e I D i a g r a m A c t i o n " / & g t ; & l t ; / a : K e y V a l u e O f D i a g r a m O b j e c t K e y a n y T y p e z b w N T n L X & g t ; & l t ; a : K e y V a l u e O f D i a g r a m O b j e c t K e y a n y T y p e z b w N T n L X & g t ; & l t ; a : K e y & g t ; & l t ; K e y & g t ; A c t i o n s \ M o v e   i n t o   h i e r a r c h y   F o r   & a m p ; l t ; T a b l e s \ D i m P r o d u c t \ H i e r a r c h i e s \ H i e r a r c h y 1 & a m p ; g t ; & l t ; / K e y & g t ; & l t ; / a : K e y & g t ; & l t ; a : V a l u e   i : t y p e = " D i a g r a m D i s p l a y V i e w S t a t e I D i a g r a m A c t i o n " / & g t ; & l t ; / a : K e y V a l u e O f D i a g r a m O b j e c t K e y a n y T y p e z b w N T n L X & g t ; & l t ; a : K e y V a l u e O f D i a g r a m O b j e c t K e y a n y T y p e z b w N T n L X & g t ; & l t ; a : K e y & g t ; & l t ; K e y & g t ; A c t i o n s \ A d d   t o   a   H i e r a r c h y   i n   T a b l e   P r o d u c t M a s t e r & l t ; / K e y & g t ; & l t ; / a : K e y & g t ; & l t ; a : V a l u e   i : t y p e = " D i a g r a m D i s p l a y V i e w S t a t e I D i a g r a m A c t i o n " / & g t ; & l t ; / a : K e y V a l u e O f D i a g r a m O b j e c t K e y a n y T y p e z b w N T n L X & g t ; & l t ; a : K e y V a l u e O f D i a g r a m O b j e c t K e y a n y T y p e z b w N T n L X & g t ; & l t ; a : K e y & g t ; & l t ; K e y & g t ; A c t i o n s \ A d d   t o   h i e r a r c h y   F o r   & a m p ; l t ; T a b l e s \ P r o d u c t M a s t e r \ H i e r a r c h i e s \ P r o d u c t   H i e r a r c h y & a m p ; g t ; & l t ; / K e y & g t ; & l t ; / a : K e y & g t ; & l t ; a : V a l u e   i : t y p e = " D i a g r a m D i s p l a y V i e w S t a t e I D i a g r a m A c t i o n " / & g t ; & l t ; / a : K e y V a l u e O f D i a g r a m O b j e c t K e y a n y T y p e z b w N T n L X & g t ; & l t ; a : K e y V a l u e O f D i a g r a m O b j e c t K e y a n y T y p e z b w N T n L X & g t ; & l t ; a : K e y & g t ; & l t ; K e y & g t ; A c t i o n s \ M o v e   t o   a   H i e r a r c h y   i n   T a b l e   P r o d u c t M a s t e r & l t ; / K e y & g t ; & l t ; / a : K e y & g t ; & l t ; a : V a l u e   i : t y p e = " D i a g r a m D i s p l a y V i e w S t a t e I D i a g r a m A c t i o n " / & g t ; & l t ; / a : K e y V a l u e O f D i a g r a m O b j e c t K e y a n y T y p e z b w N T n L X & g t ; & l t ; a : K e y V a l u e O f D i a g r a m O b j e c t K e y a n y T y p e z b w N T n L X & g t ; & l t ; a : K e y & g t ; & l t ; K e y & g t ; A c t i o n s \ M o v e   i n t o   h i e r a r c h y   F o r   & a m p ; l t ; T a b l e s \ P r o d u c t M a s t e r \ H i e r a r c h i e s \ P r o d u c t   H i e r a r c h y & a m p ; g t ; & l t ; / K e y & g t ; & l t ; / a : K e y & g t ; & l t ; a : V a l u e 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 T a g s \ T a b l e s \ & a m p ; l t ; T a b l e s \ D i m D a t e & a m p ; g t ; & l t ; / K e y & g t ; & l t ; / a : K e y & g t ; & l t ; a : V a l u e   i : t y p e = " D i a g r a m D i s p l a y T a g V i e w S t a t e " & g t ; & l t ; I s N o t F i l t e r e d O u t & g t ; t r u e & l t ; / I s N o t F i l t e r e d O u t & g t ; & l t ; / a : V a l u e & g t ; & l t ; / a : K e y V a l u e O f D i a g r a m O b j e c t K e y a n y T y p e z b w N T n L X & g t ; & l t ; a : K e y V a l u e O f D i a g r a m O b j e c t K e y a n y T y p e z b w N T n L X & g t ; & l t ; a : K e y & g t ; & l t ; K e y & g t ; D y n a m i c   T a g s \ H i e r a r c h i e s \ & a m p ; l t ; T a b l e s \ D i m D a t e \ H i e r a r c h i e s \ Q u a r t e r   M o n t h & a m p ; g t ; & l t ; / K e y & g t ; & l t ; / a : K e y & g t ; & l t ; a : V a l u e   i : t y p e = " D i a g r a m D i s p l a y T a g V i e w S t a t e " & g t ; & l t ; I s N o t F i l t e r e d O u t & g t ; t r u e & l t ; / I s N o t F i l t e r e d O u t & g t ; & l t ; / a : V a l u e & g t ; & l t ; / a : K e y V a l u e O f D i a g r a m O b j e c t K e y a n y T y p e z b w N T n L X & g t ; & l t ; a : K e y V a l u e O f D i a g r a m O b j e c t K e y a n y T y p e z b w N T n L X & g t ; & l t ; a : K e y & g t ; & l t ; K e y & g t ; D y n a m i c   T a g s \ T a b l e s \ & a m p ; l t ; T a b l e s \ D i m P r o d u c t & a m p ; g t ; & l t ; / K e y & g t ; & l t ; / a : K e y & g t ; & l t ; a : V a l u e   i : t y p e = " D i a g r a m D i s p l a y T a g V i e w S t a t e " & g t ; & l t ; I s N o t F i l t e r e d O u t & g t ; t r u e & l t ; / I s N o t F i l t e r e d O u t & g t ; & l t ; / a : V a l u e & g t ; & l t ; / a : K e y V a l u e O f D i a g r a m O b j e c t K e y a n y T y p e z b w N T n L X & g t ; & l t ; a : K e y V a l u e O f D i a g r a m O b j e c t K e y a n y T y p e z b w N T n L X & g t ; & l t ; a : K e y & g t ; & l t ; K e y & g t ; D y n a m i c   T a g s \ H i e r a r c h i e s \ & a m p ; l t ; T a b l e s \ D i m P r o d u c t \ H i e r a r c h i e s \ H i e r a r c h y 1 & a m p ; g t ; & l t ; / K e y & g t ; & l t ; / a : K e y & g t ; & l t ; a : V a l u e   i : t y p e = " D i a g r a m D i s p l a y T a g V i e w S t a t e " & g t ; & l t ; I s N o t F i l t e r e d O u t & g t ; t r u e & l t ; / I s N o t F i l t e r e d O u t & g t ; & l t ; / a : V a l u e & g t ; & l t ; / a : K e y V a l u e O f D i a g r a m O b j e c t K e y a n y T y p e z b w N T n L X & g t ; & l t ; a : K e y V a l u e O f D i a g r a m O b j e c t K e y a n y T y p e z b w N T n L X & g t ; & l t ; a : K e y & g t ; & l t ; K e y & g t ; D y n a m i c   T a g s \ T a b l e s \ & a m p ; l t ; T a b l e s \ D i m P r o d u c t C a t e g o r y & a m p ; g t ; & l t ; / K e y & g t ; & l t ; / a : K e y & g t ; & l t ; a : V a l u e   i : t y p e = " D i a g r a m D i s p l a y T a g V i e w S t a t e " & g t ; & l t ; I s N o t F i l t e r e d O u t & g t ; t r u e & l t ; / I s N o t F i l t e r e d O u t & g t ; & l t ; / a : V a l u e & g t ; & l t ; / a : K e y V a l u e O f D i a g r a m O b j e c t K e y a n y T y p e z b w N T n L X & g t ; & l t ; a : K e y V a l u e O f D i a g r a m O b j e c t K e y a n y T y p e z b w N T n L X & g t ; & l t ; a : K e y & g t ; & l t ; K e y & g t ; D y n a m i c   T a g s \ T a b l e s \ & a m p ; l t ; T a b l e s \ D i m P r o d u c t S u b C a t e g o r y & a m p ; g t ; & l t ; / K e y & g t ; & l t ; / a : K e y & g t ; & l t ; a : V a l u e   i : t y p e = " D i a g r a m D i s p l a y T a g V i e w S t a t e " & g t ; & l t ; I s N o t F i l t e r e d O u t & g t ; t r u e & l t ; / I s N o t F i l t e r e d O u t & g t ; & l t ; / a : V a l u e & g t ; & l t ; / a : K e y V a l u e O f D i a g r a m O b j e c t K e y a n y T y p e z b w N T n L X & g t ; & l t ; a : K e y V a l u e O f D i a g r a m O b j e c t K e y a n y T y p e z b w N T n L X & g t ; & l t ; a : K e y & g t ; & l t ; K e y & g t ; D y n a m i c   T a g s \ T a b l e s \ & a m p ; l t ; T a b l e s \ F a c t I n t e r n e t S a l e s & a m p ; g t ; & l t ; / K e y & g t ; & l t ; / a : K e y & g t ; & l t ; a : V a l u e   i : t y p e = " D i a g r a m D i s p l a y T a g V i e w S t a t e " & g t ; & l t ; I s N o t F i l t e r e d O u t & g t ; t r u e & l t ; / I s N o t F i l t e r e d O u t & g t ; & l t ; / a : V a l u e & g t ; & l t ; / a : K e y V a l u e O f D i a g r a m O b j e c t K e y a n y T y p e z b w N T n L X & g t ; & l t ; a : K e y V a l u e O f D i a g r a m O b j e c t K e y a n y T y p e z b w N T n L X & g t ; & l t ; a : K e y & g t ; & l t ; K e y & g t ; D y n a m i c   T a g s \ T a b l e s \ & a m p ; l t ; T a b l e s \ P r o d u c t M a s t e r & a m p ; g t ; & l t ; / K e y & g t ; & l t ; / a : K e y & g t ; & l t ; a : V a l u e   i : t y p e = " D i a g r a m D i s p l a y T a g V i e w S t a t e " & g t ; & l t ; I s N o t F i l t e r e d O u t & g t ; t r u e & l t ; / I s N o t F i l t e r e d O u t & g t ; & l t ; / a : V a l u e & g t ; & l t ; / a : K e y V a l u e O f D i a g r a m O b j e c t K e y a n y T y p e z b w N T n L X & g t ; & l t ; a : K e y V a l u e O f D i a g r a m O b j e c t K e y a n y T y p e z b w N T n L X & g t ; & l t ; a : K e y & g t ; & l t ; K e y & g t ; D y n a m i c   T a g s \ T a b l e s \ & a m p ; l t ; T a b l e s \ t b l _ P e r i o d S e l e c t i o n & a m p ; g t ; & l t ; / K e y & g t ; & l t ; / a : K e y & g t ; & l t ; a : V a l u e   i : t y p e = " D i a g r a m D i s p l a y T a g V i e w S t a t e " & g t ; & l t ; I s N o t F i l t e r e d O u t & g t ; t r u e & l t ; / I s N o t F i l t e r e d O u t & g t ; & l t ; / a : V a l u e & g t ; & l t ; / a : K e y V a l u e O f D i a g r a m O b j e c t K e y a n y T y p e z b w N T n L X & g t ; & l t ; a : K e y V a l u e O f D i a g r a m O b j e c t K e y a n y T y p e z b w N T n L X & g t ; & l t ; a : K e y & g t ; & l t ; K e y & g t ; D y n a m i c   T a g s \ H i e r a r c h i e s \ & a m p ; l t ; T a b l e s \ P r o d u c t M a s t e r \ H i e r a r c h i e s \ P r o d u c t   H i e r a r c h y & a m p ; g t ; & l t ; / K e y & g t ; & l t ; / a : K e y & g t ; & l t ; a : V a l u e   i : t y p e = " D i a g r a m D i s p l a y T a g V i e w S t a t e " & g t ; & l t ; I s N o t F i l t e r e d O u t & g t ; t r u e & l t ; / I s N o t F i l t e r e d O u t & g t ; & l t ; / a : V a l u e & g t ; & l t ; / a : K e y V a l u e O f D i a g r a m O b j e c t K e y a n y T y p e z b w N T n L X & g t ; & l t ; a : K e y V a l u e O f D i a g r a m O b j e c t K e y a n y T y p e z b w N T n L X & g t ; & l t ; a : K e y & g t ; & l t ; K e y & g t ; T a b l e s \ D i m D a t e & l t ; / K e y & g t ; & l t ; / a : K e y & g t ; & l t ; a : V a l u e   i : t y p e = " D i a g r a m D i s p l a y N o d e V i e w S t a t e " & g t ; & l t ; H e i g h t & g t ; 1 5 0 & l t ; / H e i g h t & g t ; & l t ; I s E x p a n d e d & g t ; t r u e & l t ; / I s E x p a n d e d & g t ; & l t ; L a y e d O u t & g t ; t r u e & l t ; / L a y e d O u t & g t ; & l t ; L e f t & g t ; 4 5 4 . 9 0 3 8 1 0 5 6 7 6 6 5 8 & l t ; / L e f t & g t ; & l t ; S c r o l l V e r t i c a l O f f s e t & g t ; 5 1 0 . 3 8 9 9 9 9 9 9 9 9 9 9 6 5 & l t ; / S c r o l l V e r t i c a l O f f s e t & g t ; & l t ; T a b I n d e x & g t ; 2 & l t ; / T a b I n d e x & g t ; & l t ; W i d t h & g t ; 1 8 4 & l t ; / W i d t h & g t ; & l t ; / a : V a l u e & g t ; & l t ; / a : K e y V a l u e O f D i a g r a m O b j e c t K e y a n y T y p e z b w N T n L X & g t ; & l t ; a : K e y V a l u e O f D i a g r a m O b j e c t K e y a n y T y p e z b w N T n L X & g t ; & l t ; a : K e y & g t ; & l t ; K e y & g t ; T a b l e s \ D i m D a t e \ C o l u m n s \ D a t e K e y & l t ; / K e y & g t ; & l t ; / a : K e y & g t ; & l t ; a : V a l u e   i : t y p e = " D i a g r a m D i s p l a y N o d e V i e w S t a t e " & g t ; & l t ; H e i g h t & g t ; 1 5 0 & l t ; / H e i g h t & g t ; & l t ; I s E x p a n d e d & g t ; t r u e & l t ; / I s E x p a n d e d & g t ; & l t ; W i d t h & g t ; 2 0 0 & l t ; / W i d t h & g t ; & l t ; / a : V a l u e & g t ; & l t ; / a : K e y V a l u e O f D i a g r a m O b j e c t K e y a n y T y p e z b w N T n L X & g t ; & l t ; a : K e y V a l u e O f D i a g r a m O b j e c t K e y a n y T y p e z b w N T n L X & g t ; & l t ; a : K e y & g t ; & l t ; K e y & g t ; T a b l e s \ D i m D a t e \ C o l u m n s \ F u l l D a t e A l t e r n a t e K e y & l t ; / K e y & g t ; & l t ; / a : K e y & g t ; & l t ; a : V a l u e   i : t y p e = " D i a g r a m D i s p l a y N o d e V i e w S t a t e " & g t ; & l t ; H e i g h t & g t ; 1 5 0 & l t ; / H e i g h t & g t ; & l t ; I s E x p a n d e d & g t ; t r u e & l t ; / I s E x p a n d e d & g t ; & l t ; W i d t h & g t ; 2 0 0 & l t ; / W i d t h & g t ; & l t ; / a : V a l u e & g t ; & l t ; / a : K e y V a l u e O f D i a g r a m O b j e c t K e y a n y T y p e z b w N T n L X & g t ; & l t ; a : K e y V a l u e O f D i a g r a m O b j e c t K e y a n y T y p e z b w N T n L X & g t ; & l t ; a : K e y & g t ; & l t ; K e y & g t ; T a b l e s \ D i m D a t e \ C o l u m n s \ D a y N u m b e r O f W e e k & l t ; / K e y & g t ; & l t ; / a : K e y & g t ; & l t ; a : V a l u e   i : t y p e = " D i a g r a m D i s p l a y N o d e V i e w S t a t e " & g t ; & l t ; H e i g h t & g t ; 1 5 0 & l t ; / H e i g h t & g t ; & l t ; I s E x p a n d e d & g t ; t r u e & l t ; / I s E x p a n d e d & g t ; & l t ; W i d t h & g t ; 2 0 0 & l t ; / W i d t h & g t ; & l t ; / a : V a l u e & g t ; & l t ; / a : K e y V a l u e O f D i a g r a m O b j e c t K e y a n y T y p e z b w N T n L X & g t ; & l t ; a : K e y V a l u e O f D i a g r a m O b j e c t K e y a n y T y p e z b w N T n L X & g t ; & l t ; a : K e y & g t ; & l t ; K e y & g t ; T a b l e s \ D i m D a t e \ C o l u m n s \ E n g l i s h D a y N a m e O f W e e k & l t ; / K e y & g t ; & l t ; / a : K e y & g t ; & l t ; a : V a l u e   i : t y p e = " D i a g r a m D i s p l a y N o d e V i e w S t a t e " & g t ; & l t ; H e i g h t & g t ; 1 5 0 & l t ; / H e i g h t & g t ; & l t ; I s E x p a n d e d & g t ; t r u e & l t ; / I s E x p a n d e d & g t ; & l t ; W i d t h & g t ; 2 0 0 & l t ; / W i d t h & g t ; & l t ; / a : V a l u e & g t ; & l t ; / a : K e y V a l u e O f D i a g r a m O b j e c t K e y a n y T y p e z b w N T n L X & g t ; & l t ; a : K e y V a l u e O f D i a g r a m O b j e c t K e y a n y T y p e z b w N T n L X & g t ; & l t ; a : K e y & g t ; & l t ; K e y & g t ; T a b l e s \ D i m D a t e \ C o l u m n s \ S p a n i s h D a y N a m e O f W e e k & l t ; / K e y & g t ; & l t ; / a : K e y & g t ; & l t ; a : V a l u e   i : t y p e = " D i a g r a m D i s p l a y N o d e V i e w S t a t e " & g t ; & l t ; H e i g h t & g t ; 1 5 0 & l t ; / H e i g h t & g t ; & l t ; I s E x p a n d e d & g t ; t r u e & l t ; / I s E x p a n d e d & g t ; & l t ; W i d t h & g t ; 2 0 0 & l t ; / W i d t h & g t ; & l t ; / a : V a l u e & g t ; & l t ; / a : K e y V a l u e O f D i a g r a m O b j e c t K e y a n y T y p e z b w N T n L X & g t ; & l t ; a : K e y V a l u e O f D i a g r a m O b j e c t K e y a n y T y p e z b w N T n L X & g t ; & l t ; a : K e y & g t ; & l t ; K e y & g t ; T a b l e s \ D i m D a t e \ C o l u m n s \ F r e n c h D a y N a m e O f W e e k & l t ; / K e y & g t ; & l t ; / a : K e y & g t ; & l t ; a : V a l u e   i : t y p e = " D i a g r a m D i s p l a y N o d e V i e w S t a t e " & g t ; & l t ; H e i g h t & g t ; 1 5 0 & l t ; / H e i g h t & g t ; & l t ; I s E x p a n d e d & g t ; t r u e & l t ; / I s E x p a n d e d & g t ; & l t ; W i d t h & g t ; 2 0 0 & l t ; / W i d t h & g t ; & l t ; / a : V a l u e & g t ; & l t ; / a : K e y V a l u e O f D i a g r a m O b j e c t K e y a n y T y p e z b w N T n L X & g t ; & l t ; a : K e y V a l u e O f D i a g r a m O b j e c t K e y a n y T y p e z b w N T n L X & g t ; & l t ; a : K e y & g t ; & l t ; K e y & g t ; T a b l e s \ D i m D a t e \ C o l u m n s \ D a y N u m b e r O f M o n t h & l t ; / K e y & g t ; & l t ; / a : K e y & g t ; & l t ; a : V a l u e   i : t y p e = " D i a g r a m D i s p l a y N o d e V i e w S t a t e " & g t ; & l t ; H e i g h t & g t ; 1 5 0 & l t ; / H e i g h t & g t ; & l t ; I s E x p a n d e d & g t ; t r u e & l t ; / I s E x p a n d e d & g t ; & l t ; W i d t h & g t ; 2 0 0 & l t ; / W i d t h & g t ; & l t ; / a : V a l u e & g t ; & l t ; / a : K e y V a l u e O f D i a g r a m O b j e c t K e y a n y T y p e z b w N T n L X & g t ; & l t ; a : K e y V a l u e O f D i a g r a m O b j e c t K e y a n y T y p e z b w N T n L X & g t ; & l t ; a : K e y & g t ; & l t ; K e y & g t ; T a b l e s \ D i m D a t e \ C o l u m n s \ D a y N u m b e r O f Y e a r & l t ; / K e y & g t ; & l t ; / a : K e y & g t ; & l t ; a : V a l u e   i : t y p e = " D i a g r a m D i s p l a y N o d e V i e w S t a t e " & g t ; & l t ; H e i g h t & g t ; 1 5 0 & l t ; / H e i g h t & g t ; & l t ; I s E x p a n d e d & g t ; t r u e & l t ; / I s E x p a n d e d & g t ; & l t ; W i d t h & g t ; 2 0 0 & l t ; / W i d t h & g t ; & l t ; / a : V a l u e & g t ; & l t ; / a : K e y V a l u e O f D i a g r a m O b j e c t K e y a n y T y p e z b w N T n L X & g t ; & l t ; a : K e y V a l u e O f D i a g r a m O b j e c t K e y a n y T y p e z b w N T n L X & g t ; & l t ; a : K e y & g t ; & l t ; K e y & g t ; T a b l e s \ D i m D a t e \ C o l u m n s \ W e e k N u m b e r O f Y e a r & l t ; / K e y & g t ; & l t ; / a : K e y & g t ; & l t ; a : V a l u e   i : t y p e = " D i a g r a m D i s p l a y N o d e V i e w S t a t e " & g t ; & l t ; H e i g h t & g t ; 1 5 0 & l t ; / H e i g h t & g t ; & l t ; I s E x p a n d e d & g t ; t r u e & l t ; / I s E x p a n d e d & g t ; & l t ; W i d t h & g t ; 2 0 0 & l t ; / W i d t h & g t ; & l t ; / a : V a l u e & g t ; & l t ; / a : K e y V a l u e O f D i a g r a m O b j e c t K e y a n y T y p e z b w N T n L X & g t ; & l t ; a : K e y V a l u e O f D i a g r a m O b j e c t K e y a n y T y p e z b w N T n L X & g t ; & l t ; a : K e y & g t ; & l t ; K e y & g t ; T a b l e s \ D i m D a t e \ C o l u m n s \ E n g l i s h M o n t h N a m e & l t ; / K e y & g t ; & l t ; / a : K e y & g t ; & l t ; a : V a l u e   i : t y p e = " D i a g r a m D i s p l a y N o d e V i e w S t a t e " & g t ; & l t ; H e i g h t & g t ; 1 5 0 & l t ; / H e i g h t & g t ; & l t ; I s E x p a n d e d & g t ; t r u e & l t ; / I s E x p a n d e d & g t ; & l t ; W i d t h & g t ; 2 0 0 & l t ; / W i d t h & g t ; & l t ; / a : V a l u e & g t ; & l t ; / a : K e y V a l u e O f D i a g r a m O b j e c t K e y a n y T y p e z b w N T n L X & g t ; & l t ; a : K e y V a l u e O f D i a g r a m O b j e c t K e y a n y T y p e z b w N T n L X & g t ; & l t ; a : K e y & g t ; & l t ; K e y & g t ; T a b l e s \ D i m D a t e \ C o l u m n s \ S p a n i s h M o n t h N a m e & l t ; / K e y & g t ; & l t ; / a : K e y & g t ; & l t ; a : V a l u e   i : t y p e = " D i a g r a m D i s p l a y N o d e V i e w S t a t e " & g t ; & l t ; H e i g h t & g t ; 1 5 0 & l t ; / H e i g h t & g t ; & l t ; I s E x p a n d e d & g t ; t r u e & l t ; / I s E x p a n d e d & g t ; & l t ; W i d t h & g t ; 2 0 0 & l t ; / W i d t h & g t ; & l t ; / a : V a l u e & g t ; & l t ; / a : K e y V a l u e O f D i a g r a m O b j e c t K e y a n y T y p e z b w N T n L X & g t ; & l t ; a : K e y V a l u e O f D i a g r a m O b j e c t K e y a n y T y p e z b w N T n L X & g t ; & l t ; a : K e y & g t ; & l t ; K e y & g t ; T a b l e s \ D i m D a t e \ C o l u m n s \ F r e n c h M o n t h N a m e & l t ; / K e y & g t ; & l t ; / a : K e y & g t ; & l t ; a : V a l u e   i : t y p e = " D i a g r a m D i s p l a y N o d e V i e w S t a t e " & g t ; & l t ; H e i g h t & g t ; 1 5 0 & l t ; / H e i g h t & g t ; & l t ; I s E x p a n d e d & g t ; t r u e & l t ; / I s E x p a n d e d & g t ; & l t ; W i d t h & g t ; 2 0 0 & l t ; / W i d t h & g t ; & l t ; / a : V a l u e & g t ; & l t ; / a : K e y V a l u e O f D i a g r a m O b j e c t K e y a n y T y p e z b w N T n L X & g t ; & l t ; a : K e y V a l u e O f D i a g r a m O b j e c t K e y a n y T y p e z b w N T n L X & g t ; & l t ; a : K e y & g t ; & l t ; K e y & g t ; T a b l e s \ D i m D a t e \ C o l u m n s \ M o n t h N u m b e r O f Y e a r & l t ; / K e y & g t ; & l t ; / a : K e y & g t ; & l t ; a : V a l u e   i : t y p e = " D i a g r a m D i s p l a y N o d e V i e w S t a t e " & g t ; & l t ; H e i g h t & g t ; 1 5 0 & l t ; / H e i g h t & g t ; & l t ; I s E x p a n d e d & g t ; t r u e & l t ; / I s E x p a n d e d & g t ; & l t ; W i d t h & g t ; 2 0 0 & l t ; / W i d t h & g t ; & l t ; / a : V a l u e & g t ; & l t ; / a : K e y V a l u e O f D i a g r a m O b j e c t K e y a n y T y p e z b w N T n L X & g t ; & l t ; a : K e y V a l u e O f D i a g r a m O b j e c t K e y a n y T y p e z b w N T n L X & g t ; & l t ; a : K e y & g t ; & l t ; K e y & g t ; T a b l e s \ D i m D a t e \ C o l u m n s \ C a l e n d a r Q u a r t e r & l t ; / K e y & g t ; & l t ; / a : K e y & g t ; & l t ; a : V a l u e   i : t y p e = " D i a g r a m D i s p l a y N o d e V i e w S t a t e " & g t ; & l t ; H e i g h t & g t ; 1 5 0 & l t ; / H e i g h t & g t ; & l t ; I s E x p a n d e d & g t ; t r u e & l t ; / I s E x p a n d e d & g t ; & l t ; W i d t h & g t ; 2 0 0 & l t ; / W i d t h & g t ; & l t ; / a : V a l u e & g t ; & l t ; / a : K e y V a l u e O f D i a g r a m O b j e c t K e y a n y T y p e z b w N T n L X & g t ; & l t ; a : K e y V a l u e O f D i a g r a m O b j e c t K e y a n y T y p e z b w N T n L X & g t ; & l t ; a : K e y & g t ; & l t ; K e y & g t ; T a b l e s \ D i m D a t e \ C o l u m n s \ C a l e n d a r Y e a r & l t ; / K e y & g t ; & l t ; / a : K e y & g t ; & l t ; a : V a l u e   i : t y p e = " D i a g r a m D i s p l a y N o d e V i e w S t a t e " & g t ; & l t ; H e i g h t & g t ; 1 5 0 & l t ; / H e i g h t & g t ; & l t ; I s E x p a n d e d & g t ; t r u e & l t ; / I s E x p a n d e d & g t ; & l t ; W i d t h & g t ; 2 0 0 & l t ; / W i d t h & g t ; & l t ; / a : V a l u e & g t ; & l t ; / a : K e y V a l u e O f D i a g r a m O b j e c t K e y a n y T y p e z b w N T n L X & g t ; & l t ; a : K e y V a l u e O f D i a g r a m O b j e c t K e y a n y T y p e z b w N T n L X & g t ; & l t ; a : K e y & g t ; & l t ; K e y & g t ; T a b l e s \ D i m D a t e \ C o l u m n s \ C a l e n d a r S e m e s t e r & l t ; / K e y & g t ; & l t ; / a : K e y & g t ; & l t ; a : V a l u e   i : t y p e = " D i a g r a m D i s p l a y N o d e V i e w S t a t e " & g t ; & l t ; H e i g h t & g t ; 1 5 0 & l t ; / H e i g h t & g t ; & l t ; I s E x p a n d e d & g t ; t r u e & l t ; / I s E x p a n d e d & g t ; & l t ; W i d t h & g t ; 2 0 0 & l t ; / W i d t h & g t ; & l t ; / a : V a l u e & g t ; & l t ; / a : K e y V a l u e O f D i a g r a m O b j e c t K e y a n y T y p e z b w N T n L X & g t ; & l t ; a : K e y V a l u e O f D i a g r a m O b j e c t K e y a n y T y p e z b w N T n L X & g t ; & l t ; a : K e y & g t ; & l t ; K e y & g t ; T a b l e s \ D i m D a t e \ C o l u m n s \ F i s c a l Q u a r t e r & l t ; / K e y & g t ; & l t ; / a : K e y & g t ; & l t ; a : V a l u e   i : t y p e = " D i a g r a m D i s p l a y N o d e V i e w S t a t e " & g t ; & l t ; H e i g h t & g t ; 1 5 0 & l t ; / H e i g h t & g t ; & l t ; I s E x p a n d e d & g t ; t r u e & l t ; / I s E x p a n d e d & g t ; & l t ; W i d t h & g t ; 2 0 0 & l t ; / W i d t h & g t ; & l t ; / a : V a l u e & g t ; & l t ; / a : K e y V a l u e O f D i a g r a m O b j e c t K e y a n y T y p e z b w N T n L X & g t ; & l t ; a : K e y V a l u e O f D i a g r a m O b j e c t K e y a n y T y p e z b w N T n L X & g t ; & l t ; a : K e y & g t ; & l t ; K e y & g t ; T a b l e s \ D i m D a t e \ C o l u m n s \ F i s c a l Y e a r & l t ; / K e y & g t ; & l t ; / a : K e y & g t ; & l t ; a : V a l u e   i : t y p e = " D i a g r a m D i s p l a y N o d e V i e w S t a t e " & g t ; & l t ; H e i g h t & g t ; 1 5 0 & l t ; / H e i g h t & g t ; & l t ; I s E x p a n d e d & g t ; t r u e & l t ; / I s E x p a n d e d & g t ; & l t ; W i d t h & g t ; 2 0 0 & l t ; / W i d t h & g t ; & l t ; / a : V a l u e & g t ; & l t ; / a : K e y V a l u e O f D i a g r a m O b j e c t K e y a n y T y p e z b w N T n L X & g t ; & l t ; a : K e y V a l u e O f D i a g r a m O b j e c t K e y a n y T y p e z b w N T n L X & g t ; & l t ; a : K e y & g t ; & l t ; K e y & g t ; T a b l e s \ D i m D a t e \ C o l u m n s \ F i s c a l S e m e s t e r & l t ; / K e y & g t ; & l t ; / a : K e y & g t ; & l t ; a : V a l u e   i : t y p e = " D i a g r a m D i s p l a y N o d e V i e w S t a t e " & g t ; & l t ; H e i g h t & g t ; 1 5 0 & l t ; / H e i g h t & g t ; & l t ; I s E x p a n d e d & g t ; t r u e & l t ; / I s E x p a n d e d & g t ; & l t ; W i d t h & g t ; 2 0 0 & l t ; / W i d t h & g t ; & l t ; / a : V a l u e & g t ; & l t ; / a : K e y V a l u e O f D i a g r a m O b j e c t K e y a n y T y p e z b w N T n L X & g t ; & l t ; a : K e y V a l u e O f D i a g r a m O b j e c t K e y a n y T y p e z b w N T n L X & g t ; & l t ; a : K e y & g t ; & l t ; K e y & g t ; T a b l e s \ D i m D a t e \ C o l u m n s \ Y e a r   Q u a r t e r & l t ; / K e y & g t ; & l t ; / a : K e y & g t ; & l t ; a : V a l u e   i : t y p e = " D i a g r a m D i s p l a y N o d e V i e w S t a t e " & g t ; & l t ; H e i g h t & g t ; 1 5 0 & l t ; / H e i g h t & g t ; & l t ; I s E x p a n d e d & g t ; t r u e & l t ; / I s E x p a n d e d & g t ; & l t ; W i d t h & g t ; 2 0 0 & l t ; / W i d t h & g t ; & l t ; / a : V a l u e & g t ; & l t ; / a : K e y V a l u e O f D i a g r a m O b j e c t K e y a n y T y p e z b w N T n L X & g t ; & l t ; a : K e y V a l u e O f D i a g r a m O b j e c t K e y a n y T y p e z b w N T n L X & g t ; & l t ; a : K e y & g t ; & l t ; K e y & g t ; T a b l e s \ D i m D a t e \ C o l u m n s \ Y e a r   M o n t h & l t ; / K e y & g t ; & l t ; / a : K e y & g t ; & l t ; a : V a l u e   i : t y p e = " D i a g r a m D i s p l a y N o d e V i e w S t a t e " & g t ; & l t ; H e i g h t & g t ; 1 5 0 & l t ; / H e i g h t & g t ; & l t ; I s E x p a n d e d & g t ; t r u e & l t ; / I s E x p a n d e d & g t ; & l t ; W i d t h & g t ; 2 0 0 & l t ; / W i d t h & g t ; & l t ; / a : V a l u e & g t ; & l t ; / a : K e y V a l u e O f D i a g r a m O b j e c t K e y a n y T y p e z b w N T n L X & g t ; & l t ; a : K e y V a l u e O f D i a g r a m O b j e c t K e y a n y T y p e z b w N T n L X & g t ; & l t ; a : K e y & g t ; & l t ; K e y & g t ; T a b l e s \ D i m D a t e \ C o l u m n s \ M o n t h   S o r t e r & l t ; / K e y & g t ; & l t ; / a : K e y & g t ; & l t ; a : V a l u e   i : t y p e = " D i a g r a m D i s p l a y N o d e V i e w S t a t e " & g t ; & l t ; H e i g h t & g t ; 1 5 0 & l t ; / H e i g h t & g t ; & l t ; I s E x p a n d e d & g t ; t r u e & l t ; / I s E x p a n d e d & g t ; & l t ; W i d t h & g t ; 2 0 0 & l t ; / W i d t h & g t ; & l t ; / a : V a l u e & g t ; & l t ; / a : K e y V a l u e O f D i a g r a m O b j e c t K e y a n y T y p e z b w N T n L X & g t ; & l t ; a : K e y V a l u e O f D i a g r a m O b j e c t K e y a n y T y p e z b w N T n L X & g t ; & l t ; a : K e y & g t ; & l t ; K e y & g t ; T a b l e s \ D i m D a t e \ C o l u m n s \ Q u a r t e r   S o r t e r & l t ; / K e y & g t ; & l t ; / a : K e y & g t ; & l t ; a : V a l u e   i : t y p e = " D i a g r a m D i s p l a y N o d e V i e w S t a t e " & g t ; & l t ; H e i g h t & g t ; 1 5 0 & l t ; / H e i g h t & g t ; & l t ; I s E x p a n d e d & g t ; t r u e & l t ; / I s E x p a n d e d & g t ; & l t ; W i d t h & g t ; 2 0 0 & l t ; / W i d t h & g t ; & l t ; / a : V a l u e & g t ; & l t ; / a : K e y V a l u e O f D i a g r a m O b j e c t K e y a n y T y p e z b w N T n L X & g t ; & l t ; a : K e y V a l u e O f D i a g r a m O b j e c t K e y a n y T y p e z b w N T n L X & g t ; & l t ; a : K e y & g t ; & l t ; K e y & g t ; T a b l e s \ D i m D a t e \ H i e r a r c h i e s \ Q u a r t e r   M o n t h & l t ; / K e y & g t ; & l t ; / a : K e y & g t ; & l t ; a : V a l u e   i : t y p e = " D i a g r a m D i s p l a y N o d e V i e w S t a t e " & g t ; & l t ; H e i g h t & g t ; 1 5 0 & l t ; / H e i g h t & g t ; & l t ; I s E x p a n d e d & g t ; t r u e & l t ; / I s E x p a n d e d & g t ; & l t ; W i d t h & g t ; 2 0 0 & l t ; / W i d t h & g t ; & l t ; / a : V a l u e & g t ; & l t ; / a : K e y V a l u e O f D i a g r a m O b j e c t K e y a n y T y p e z b w N T n L X & g t ; & l t ; a : K e y V a l u e O f D i a g r a m O b j e c t K e y a n y T y p e z b w N T n L X & g t ; & l t ; a : K e y & g t ; & l t ; K e y & g t ; T a b l e s \ D i m D a t e \ H i e r a r c h i e s \ Q u a r t e r   M o n t h \ L e v e l s \ Y e a r   Q u a r t e r & l t ; / K e y & g t ; & l t ; / a : K e y & g t ; & l t ; a : V a l u e   i : t y p e = " D i a g r a m D i s p l a y N o d e V i e w S t a t e " & g t ; & l t ; H e i g h t & g t ; 1 5 0 & l t ; / H e i g h t & g t ; & l t ; I s E x p a n d e d & g t ; t r u e & l t ; / I s E x p a n d e d & g t ; & l t ; W i d t h & g t ; 2 0 0 & l t ; / W i d t h & g t ; & l t ; / a : V a l u e & g t ; & l t ; / a : K e y V a l u e O f D i a g r a m O b j e c t K e y a n y T y p e z b w N T n L X & g t ; & l t ; a : K e y V a l u e O f D i a g r a m O b j e c t K e y a n y T y p e z b w N T n L X & g t ; & l t ; a : K e y & g t ; & l t ; K e y & g t ; T a b l e s \ D i m D a t e \ H i e r a r c h i e s \ Q u a r t e r   M o n t h \ L e v e l s \ Y e a r   M o n t h & l t ; / K e y & g t ; & l t ; / a : K e y & g t ; & l t ; a : V a l u e   i : t y p e = " D i a g r a m D i s p l a y N o d e V i e w S t a t e " & g t ; & l t ; H e i g h t & g t ; 1 5 0 & l t ; / H e i g h t & g t ; & l t ; I s E x p a n d e d & g t ; t r u e & l t ; / I s E x p a n d e d & g t ; & l t ; W i d t h & g t ; 2 0 0 & l t ; / W i d t h & g t ; & l t ; / a : V a l u e & g t ; & l t ; / a : K e y V a l u e O f D i a g r a m O b j e c t K e y a n y T y p e z b w N T n L X & g t ; & l t ; a : K e y V a l u e O f D i a g r a m O b j e c t K e y a n y T y p e z b w N T n L X & g t ; & l t ; a : K e y & g t ; & l t ; K e y & g t ; T a b l e s \ D i m P r o d u c t & l t ; / K e y & g t ; & l t ; / a : K e y & g t ; & l t ; a : V a l u e   i : t y p e = " D i a g r a m D i s p l a y N o d e V i e w S t a t e " & g t ; & l t ; H e i g h t & g t ; 1 5 0 & l t ; / H e i g h t & g t ; & l t ; I s E x p a n d e d & g t ; t r u e & l t ; / I s E x p a n d e d & g t ; & l t ; L a y e d O u t & g t ; t r u e & l t ; / L a y e d O u t & g t ; & l t ; L e f t & g t ; 6 6 9 . 7 1 1 4 3 1 7 0 2 9 9 7 2 9 & l t ; / L e f t & g t ; & l t ; S c r o l l V e r t i c a l O f f s e t & g t ; 6 4 & l t ; / S c r o l l V e r t i c a l O f f s e t & g t ; & l t ; T a b I n d e x & g t ; 3 & l t ; / T a b I n d e x & g t ; & l t ; W i d t h & g t ; 2 0 0 & l t ; / W i d t h & g t ; & l t ; / a : V a l u e & g t ; & l t ; / a : K e y V a l u e O f D i a g r a m O b j e c t K e y a n y T y p e z b w N T n L X & g t ; & l t ; a : K e y V a l u e O f D i a g r a m O b j e c t K e y a n y T y p e z b w N T n L X & g t ; & l t ; a : K e y & g t ; & l t ; K e y & g t ; T a b l e s \ D i m P r o d u c t \ C o l u m n s \ P r o d u c t K e y & l t ; / K e y & g t ; & l t ; / a : K e y & g t ; & l t ; a : V a l u e   i : t y p e = " D i a g r a m D i s p l a y N o d e V i e w S t a t e " & g t ; & l t ; H e i g h t & g t ; 1 5 0 & l t ; / H e i g h t & g t ; & l t ; I s E x p a n d e d & g t ; t r u e & l t ; / I s E x p a n d e d & g t ; & l t ; W i d t h & g t ; 2 0 0 & l t ; / W i d t h & g t ; & l t ; / a : V a l u e & g t ; & l t ; / a : K e y V a l u e O f D i a g r a m O b j e c t K e y a n y T y p e z b w N T n L X & g t ; & l t ; a : K e y V a l u e O f D i a g r a m O b j e c t K e y a n y T y p e z b w N T n L X & g t ; & l t ; a : K e y & g t ; & l t ; K e y & g t ; T a b l e s \ D i m P r o d u c t \ C o l u m n s \ P r o d u c t A l t e r n a t e K e y & l t ; / K e y & g t ; & l t ; / a : K e y & g t ; & l t ; a : V a l u e   i : t y p e = " D i a g r a m D i s p l a y N o d e V i e w S t a t e " & g t ; & l t ; H e i g h t & g t ; 1 5 0 & l t ; / H e i g h t & g t ; & l t ; I s E x p a n d e d & g t ; t r u e & l t ; / I s E x p a n d e d & g t ; & l t ; W i d t h & g t ; 2 0 0 & l t ; / W i d t h & g t ; & l t ; / a : V a l u e & g t ; & l t ; / a : K e y V a l u e O f D i a g r a m O b j e c t K e y a n y T y p e z b w N T n L X & g t ; & l t ; a : K e y V a l u e O f D i a g r a m O b j e c t K e y a n y T y p e z b w N T n L X & g t ; & l t ; a : K e y & g t ; & l t ; K e y & g t ; T a b l e s \ D i m P r o d u c t \ C o l u m n s \ P r o d u c t S u b c a t e g o r y K e y & l t ; / K e y & g t ; & l t ; / a : K e y & g t ; & l t ; a : V a l u e   i : t y p e = " D i a g r a m D i s p l a y N o d e V i e w S t a t e " & g t ; & l t ; H e i g h t & g t ; 1 5 0 & l t ; / H e i g h t & g t ; & l t ; I s E x p a n d e d & g t ; t r u e & l t ; / I s E x p a n d e d & g t ; & l t ; W i d t h & g t ; 2 0 0 & l t ; / W i d t h & g t ; & l t ; / a : V a l u e & g t ; & l t ; / a : K e y V a l u e O f D i a g r a m O b j e c t K e y a n y T y p e z b w N T n L X & g t ; & l t ; a : K e y V a l u e O f D i a g r a m O b j e c t K e y a n y T y p e z b w N T n L X & g t ; & l t ; a : K e y & g t ; & l t ; K e y & g t ; T a b l e s \ D i m P r o d u c t \ C o l u m n s \ W e i g h t U n i t M e a s u r e C o d e & l t ; / K e y & g t ; & l t ; / a : K e y & g t ; & l t ; a : V a l u e   i : t y p e = " D i a g r a m D i s p l a y N o d e V i e w S t a t e " & g t ; & l t ; H e i g h t & g t ; 1 5 0 & l t ; / H e i g h t & g t ; & l t ; I s E x p a n d e d & g t ; t r u e & l t ; / I s E x p a n d e d & g t ; & l t ; W i d t h & g t ; 2 0 0 & l t ; / W i d t h & g t ; & l t ; / a : V a l u e & g t ; & l t ; / a : K e y V a l u e O f D i a g r a m O b j e c t K e y a n y T y p e z b w N T n L X & g t ; & l t ; a : K e y V a l u e O f D i a g r a m O b j e c t K e y a n y T y p e z b w N T n L X & g t ; & l t ; a : K e y & g t ; & l t ; K e y & g t ; T a b l e s \ D i m P r o d u c t \ C o l u m n s \ S i z e U n i t M e a s u r e C o d e & l t ; / K e y & g t ; & l t ; / a : K e y & g t ; & l t ; a : V a l u e   i : t y p e = " D i a g r a m D i s p l a y N o d e V i e w S t a t e " & g t ; & l t ; H e i g h t & g t ; 1 5 0 & l t ; / H e i g h t & g t ; & l t ; I s E x p a n d e d & g t ; t r u e & l t ; / I s E x p a n d e d & g t ; & l t ; W i d t h & g t ; 2 0 0 & l t ; / W i d t h & g t ; & l t ; / a : V a l u e & g t ; & l t ; / a : K e y V a l u e O f D i a g r a m O b j e c t K e y a n y T y p e z b w N T n L X & g t ; & l t ; a : K e y V a l u e O f D i a g r a m O b j e c t K e y a n y T y p e z b w N T n L X & g t ; & l t ; a : K e y & g t ; & l t ; K e y & g t ; T a b l e s \ D i m P r o d u c t \ C o l u m n s \ E n g l i s h P r o d u c t N a m e & l t ; / K e y & g t ; & l t ; / a : K e y & g t ; & l t ; a : V a l u e   i : t y p e = " D i a g r a m D i s p l a y N o d e V i e w S t a t e " & g t ; & l t ; H e i g h t & g t ; 1 5 0 & l t ; / H e i g h t & g t ; & l t ; I s E x p a n d e d & g t ; t r u e & l t ; / I s E x p a n d e d & g t ; & l t ; W i d t h & g t ; 2 0 0 & l t ; / W i d t h & g t ; & l t ; / a : V a l u e & g t ; & l t ; / a : K e y V a l u e O f D i a g r a m O b j e c t K e y a n y T y p e z b w N T n L X & g t ; & l t ; a : K e y V a l u e O f D i a g r a m O b j e c t K e y a n y T y p e z b w N T n L X & g t ; & l t ; a : K e y & g t ; & l t ; K e y & g t ; T a b l e s \ D i m P r o d u c t \ C o l u m n s \ S p a n i s h P r o d u c t N a m e & l t ; / K e y & g t ; & l t ; / a : K e y & g t ; & l t ; a : V a l u e   i : t y p e = " D i a g r a m D i s p l a y N o d e V i e w S t a t e " & g t ; & l t ; H e i g h t & g t ; 1 5 0 & l t ; / H e i g h t & g t ; & l t ; I s E x p a n d e d & g t ; t r u e & l t ; / I s E x p a n d e d & g t ; & l t ; W i d t h & g t ; 2 0 0 & l t ; / W i d t h & g t ; & l t ; / a : V a l u e & g t ; & l t ; / a : K e y V a l u e O f D i a g r a m O b j e c t K e y a n y T y p e z b w N T n L X & g t ; & l t ; a : K e y V a l u e O f D i a g r a m O b j e c t K e y a n y T y p e z b w N T n L X & g t ; & l t ; a : K e y & g t ; & l t ; K e y & g t ; T a b l e s \ D i m P r o d u c t \ C o l u m n s \ F r e n c h P r o d u c t N a m e & l t ; / K e y & g t ; & l t ; / a : K e y & g t ; & l t ; a : V a l u e   i : t y p e = " D i a g r a m D i s p l a y N o d e V i e w S t a t e " & g t ; & l t ; H e i g h t & g t ; 1 5 0 & l t ; / H e i g h t & g t ; & l t ; I s E x p a n d e d & g t ; t r u e & l t ; / I s E x p a n d e d & g t ; & l t ; W i d t h & g t ; 2 0 0 & l t ; / W i d t h & g t ; & l t ; / a : V a l u e & g t ; & l t ; / a : K e y V a l u e O f D i a g r a m O b j e c t K e y a n y T y p e z b w N T n L X & g t ; & l t ; a : K e y V a l u e O f D i a g r a m O b j e c t K e y a n y T y p e z b w N T n L X & g t ; & l t ; a : K e y & g t ; & l t ; K e y & g t ; T a b l e s \ D i m P r o d u c t \ C o l u m n s \ S t a n d a r d C o s t & l t ; / K e y & g t ; & l t ; / a : K e y & g t ; & l t ; a : V a l u e   i : t y p e = " D i a g r a m D i s p l a y N o d e V i e w S t a t e " & g t ; & l t ; H e i g h t & g t ; 1 5 0 & l t ; / H e i g h t & g t ; & l t ; I s E x p a n d e d & g t ; t r u e & l t ; / I s E x p a n d e d & g t ; & l t ; W i d t h & g t ; 2 0 0 & l t ; / W i d t h & g t ; & l t ; / a : V a l u e & g t ; & l t ; / a : K e y V a l u e O f D i a g r a m O b j e c t K e y a n y T y p e z b w N T n L X & g t ; & l t ; a : K e y V a l u e O f D i a g r a m O b j e c t K e y a n y T y p e z b w N T n L X & g t ; & l t ; a : K e y & g t ; & l t ; K e y & g t ; T a b l e s \ D i m P r o d u c t \ C o l u m n s \ F i n i s h e d G o o d s F l a g & l t ; / K e y & g t ; & l t ; / a : K e y & g t ; & l t ; a : V a l u e   i : t y p e = " D i a g r a m D i s p l a y N o d e V i e w S t a t e " & g t ; & l t ; H e i g h t & g t ; 1 5 0 & l t ; / H e i g h t & g t ; & l t ; I s E x p a n d e d & g t ; t r u e & l t ; / I s E x p a n d e d & g t ; & l t ; W i d t h & g t ; 2 0 0 & l t ; / W i d t h & g t ; & l t ; / a : V a l u e & g t ; & l t ; / a : K e y V a l u e O f D i a g r a m O b j e c t K e y a n y T y p e z b w N T n L X & g t ; & l t ; a : K e y V a l u e O f D i a g r a m O b j e c t K e y a n y T y p e z b w N T n L X & g t ; & l t ; a : K e y & g t ; & l t ; K e y & g t ; T a b l e s \ D i m P r o d u c t \ C o l u m n s \ C o l o r & l t ; / K e y & g t ; & l t ; / a : K e y & g t ; & l t ; a : V a l u e   i : t y p e = " D i a g r a m D i s p l a y N o d e V i e w S t a t e " & g t ; & l t ; H e i g h t & g t ; 1 5 0 & l t ; / H e i g h t & g t ; & l t ; I s E x p a n d e d & g t ; t r u e & l t ; / I s E x p a n d e d & g t ; & l t ; W i d t h & g t ; 2 0 0 & l t ; / W i d t h & g t ; & l t ; / a : V a l u e & g t ; & l t ; / a : K e y V a l u e O f D i a g r a m O b j e c t K e y a n y T y p e z b w N T n L X & g t ; & l t ; a : K e y V a l u e O f D i a g r a m O b j e c t K e y a n y T y p e z b w N T n L X & g t ; & l t ; a : K e y & g t ; & l t ; K e y & g t ; T a b l e s \ D i m P r o d u c t \ C o l u m n s \ S a f e t y S t o c k L e v e l & l t ; / K e y & g t ; & l t ; / a : K e y & g t ; & l t ; a : V a l u e   i : t y p e = " D i a g r a m D i s p l a y N o d e V i e w S t a t e " & g t ; & l t ; H e i g h t & g t ; 1 5 0 & l t ; / H e i g h t & g t ; & l t ; I s E x p a n d e d & g t ; t r u e & l t ; / I s E x p a n d e d & g t ; & l t ; W i d t h & g t ; 2 0 0 & l t ; / W i d t h & g t ; & l t ; / a : V a l u e & g t ; & l t ; / a : K e y V a l u e O f D i a g r a m O b j e c t K e y a n y T y p e z b w N T n L X & g t ; & l t ; a : K e y V a l u e O f D i a g r a m O b j e c t K e y a n y T y p e z b w N T n L X & g t ; & l t ; a : K e y & g t ; & l t ; K e y & g t ; T a b l e s \ D i m P r o d u c t \ C o l u m n s \ R e o r d e r P o i n t & l t ; / K e y & g t ; & l t ; / a : K e y & g t ; & l t ; a : V a l u e   i : t y p e = " D i a g r a m D i s p l a y N o d e V i e w S t a t e " & g t ; & l t ; H e i g h t & g t ; 1 5 0 & l t ; / H e i g h t & g t ; & l t ; I s E x p a n d e d & g t ; t r u e & l t ; / I s E x p a n d e d & g t ; & l t ; W i d t h & g t ; 2 0 0 & l t ; / W i d t h & g t ; & l t ; / a : V a l u e & g t ; & l t ; / a : K e y V a l u e O f D i a g r a m O b j e c t K e y a n y T y p e z b w N T n L X & g t ; & l t ; a : K e y V a l u e O f D i a g r a m O b j e c t K e y a n y T y p e z b w N T n L X & g t ; & l t ; a : K e y & g t ; & l t ; K e y & g t ; T a b l e s \ D i m P r o d u c t \ C o l u m n s \ L i s t P r i c e & l t ; / K e y & g t ; & l t ; / a : K e y & g t ; & l t ; a : V a l u e   i : t y p e = " D i a g r a m D i s p l a y N o d e V i e w S t a t e " & g t ; & l t ; H e i g h t & g t ; 1 5 0 & l t ; / H e i g h t & g t ; & l t ; I s E x p a n d e d & g t ; t r u e & l t ; / I s E x p a n d e d & g t ; & l t ; W i d t h & g t ; 2 0 0 & l t ; / W i d t h & g t ; & l t ; / a : V a l u e & g t ; & l t ; / a : K e y V a l u e O f D i a g r a m O b j e c t K e y a n y T y p e z b w N T n L X & g t ; & l t ; a : K e y V a l u e O f D i a g r a m O b j e c t K e y a n y T y p e z b w N T n L X & g t ; & l t ; a : K e y & g t ; & l t ; K e y & g t ; T a b l e s \ D i m P r o d u c t \ C o l u m n s \ S i z e & l t ; / K e y & g t ; & l t ; / a : K e y & g t ; & l t ; a : V a l u e   i : t y p e = " D i a g r a m D i s p l a y N o d e V i e w S t a t e " & g t ; & l t ; H e i g h t & g t ; 1 5 0 & l t ; / H e i g h t & g t ; & l t ; I s E x p a n d e d & g t ; t r u e & l t ; / I s E x p a n d e d & g t ; & l t ; W i d t h & g t ; 2 0 0 & l t ; / W i d t h & g t ; & l t ; / a : V a l u e & g t ; & l t ; / a : K e y V a l u e O f D i a g r a m O b j e c t K e y a n y T y p e z b w N T n L X & g t ; & l t ; a : K e y V a l u e O f D i a g r a m O b j e c t K e y a n y T y p e z b w N T n L X & g t ; & l t ; a : K e y & g t ; & l t ; K e y & g t ; T a b l e s \ D i m P r o d u c t \ C o l u m n s \ S i z e R a n g e & l t ; / K e y & g t ; & l t ; / a : K e y & g t ; & l t ; a : V a l u e   i : t y p e = " D i a g r a m D i s p l a y N o d e V i e w S t a t e " & g t ; & l t ; H e i g h t & g t ; 1 5 0 & l t ; / H e i g h t & g t ; & l t ; I s E x p a n d e d & g t ; t r u e & l t ; / I s E x p a n d e d & g t ; & l t ; W i d t h & g t ; 2 0 0 & l t ; / W i d t h & g t ; & l t ; / a : V a l u e & g t ; & l t ; / a : K e y V a l u e O f D i a g r a m O b j e c t K e y a n y T y p e z b w N T n L X & g t ; & l t ; a : K e y V a l u e O f D i a g r a m O b j e c t K e y a n y T y p e z b w N T n L X & g t ; & l t ; a : K e y & g t ; & l t ; K e y & g t ; T a b l e s \ D i m P r o d u c t \ C o l u m n s \ W e i g h t & l t ; / K e y & g t ; & l t ; / a : K e y & g t ; & l t ; a : V a l u e   i : t y p e = " D i a g r a m D i s p l a y N o d e V i e w S t a t e " & g t ; & l t ; H e i g h t & g t ; 1 5 0 & l t ; / H e i g h t & g t ; & l t ; I s E x p a n d e d & g t ; t r u e & l t ; / I s E x p a n d e d & g t ; & l t ; W i d t h & g t ; 2 0 0 & l t ; / W i d t h & g t ; & l t ; / a : V a l u e & g t ; & l t ; / a : K e y V a l u e O f D i a g r a m O b j e c t K e y a n y T y p e z b w N T n L X & g t ; & l t ; a : K e y V a l u e O f D i a g r a m O b j e c t K e y a n y T y p e z b w N T n L X & g t ; & l t ; a : K e y & g t ; & l t ; K e y & g t ; T a b l e s \ D i m P r o d u c t \ C o l u m n s \ D a y s T o M a n u f a c t u r e & l t ; / K e y & g t ; & l t ; / a : K e y & g t ; & l t ; a : V a l u e   i : t y p e = " D i a g r a m D i s p l a y N o d e V i e w S t a t e " & g t ; & l t ; H e i g h t & g t ; 1 5 0 & l t ; / H e i g h t & g t ; & l t ; I s E x p a n d e d & g t ; t r u e & l t ; / I s E x p a n d e d & g t ; & l t ; W i d t h & g t ; 2 0 0 & l t ; / W i d t h & g t ; & l t ; / a : V a l u e & g t ; & l t ; / a : K e y V a l u e O f D i a g r a m O b j e c t K e y a n y T y p e z b w N T n L X & g t ; & l t ; a : K e y V a l u e O f D i a g r a m O b j e c t K e y a n y T y p e z b w N T n L X & g t ; & l t ; a : K e y & g t ; & l t ; K e y & g t ; T a b l e s \ D i m P r o d u c t \ C o l u m n s \ P r o d u c t L i n e & l t ; / K e y & g t ; & l t ; / a : K e y & g t ; & l t ; a : V a l u e   i : t y p e = " D i a g r a m D i s p l a y N o d e V i e w S t a t e " & g t ; & l t ; H e i g h t & g t ; 1 5 0 & l t ; / H e i g h t & g t ; & l t ; I s E x p a n d e d & g t ; t r u e & l t ; / I s E x p a n d e d & g t ; & l t ; W i d t h & g t ; 2 0 0 & l t ; / W i d t h & g t ; & l t ; / a : V a l u e & g t ; & l t ; / a : K e y V a l u e O f D i a g r a m O b j e c t K e y a n y T y p e z b w N T n L X & g t ; & l t ; a : K e y V a l u e O f D i a g r a m O b j e c t K e y a n y T y p e z b w N T n L X & g t ; & l t ; a : K e y & g t ; & l t ; K e y & g t ; T a b l e s \ D i m P r o d u c t \ C o l u m n s \ D e a l e r P r i c e & l t ; / K e y & g t ; & l t ; / a : K e y & g t ; & l t ; a : V a l u e   i : t y p e = " D i a g r a m D i s p l a y N o d e V i e w S t a t e " & g t ; & l t ; H e i g h t & g t ; 1 5 0 & l t ; / H e i g h t & g t ; & l t ; I s E x p a n d e d & g t ; t r u e & l t ; / I s E x p a n d e d & g t ; & l t ; W i d t h & g t ; 2 0 0 & l t ; / W i d t h & g t ; & l t ; / a : V a l u e & g t ; & l t ; / a : K e y V a l u e O f D i a g r a m O b j e c t K e y a n y T y p e z b w N T n L X & g t ; & l t ; a : K e y V a l u e O f D i a g r a m O b j e c t K e y a n y T y p e z b w N T n L X & g t ; & l t ; a : K e y & g t ; & l t ; K e y & g t ; T a b l e s \ D i m P r o d u c t \ C o l u m n s \ C l a s s & l t ; / K e y & g t ; & l t ; / a : K e y & g t ; & l t ; a : V a l u e   i : t y p e = " D i a g r a m D i s p l a y N o d e V i e w S t a t e " & g t ; & l t ; H e i g h t & g t ; 1 5 0 & l t ; / H e i g h t & g t ; & l t ; I s E x p a n d e d & g t ; t r u e & l t ; / I s E x p a n d e d & g t ; & l t ; W i d t h & g t ; 2 0 0 & l t ; / W i d t h & g t ; & l t ; / a : V a l u e & g t ; & l t ; / a : K e y V a l u e O f D i a g r a m O b j e c t K e y a n y T y p e z b w N T n L X & g t ; & l t ; a : K e y V a l u e O f D i a g r a m O b j e c t K e y a n y T y p e z b w N T n L X & g t ; & l t ; a : K e y & g t ; & l t ; K e y & g t ; T a b l e s \ D i m P r o d u c t \ C o l u m n s \ S t y l e & l t ; / K e y & g t ; & l t ; / a : K e y & g t ; & l t ; a : V a l u e   i : t y p e = " D i a g r a m D i s p l a y N o d e V i e w S t a t e " & g t ; & l t ; H e i g h t & g t ; 1 5 0 & l t ; / H e i g h t & g t ; & l t ; I s E x p a n d e d & g t ; t r u e & l t ; / I s E x p a n d e d & g t ; & l t ; W i d t h & g t ; 2 0 0 & l t ; / W i d t h & g t ; & l t ; / a : V a l u e & g t ; & l t ; / a : K e y V a l u e O f D i a g r a m O b j e c t K e y a n y T y p e z b w N T n L X & g t ; & l t ; a : K e y V a l u e O f D i a g r a m O b j e c t K e y a n y T y p e z b w N T n L X & g t ; & l t ; a : K e y & g t ; & l t ; K e y & g t ; T a b l e s \ D i m P r o d u c t \ C o l u m n s \ M o d e l N a m e & l t ; / K e y & g t ; & l t ; / a : K e y & g t ; & l t ; a : V a l u e   i : t y p e = " D i a g r a m D i s p l a y N o d e V i e w S t a t e " & g t ; & l t ; H e i g h t & g t ; 1 5 0 & l t ; / H e i g h t & g t ; & l t ; I s E x p a n d e d & g t ; t r u e & l t ; / I s E x p a n d e d & g t ; & l t ; W i d t h & g t ; 2 0 0 & l t ; / W i d t h & g t ; & l t ; / a : V a l u e & g t ; & l t ; / a : K e y V a l u e O f D i a g r a m O b j e c t K e y a n y T y p e z b w N T n L X & g t ; & l t ; a : K e y V a l u e O f D i a g r a m O b j e c t K e y a n y T y p e z b w N T n L X & g t ; & l t ; a : K e y & g t ; & l t ; K e y & g t ; T a b l e s \ D i m P r o d u c t \ C o l u m n s \ E n g l i s h D e s c r i p t i o n & l t ; / K e y & g t ; & l t ; / a : K e y & g t ; & l t ; a : V a l u e   i : t y p e = " D i a g r a m D i s p l a y N o d e V i e w S t a t e " & g t ; & l t ; H e i g h t & g t ; 1 5 0 & l t ; / H e i g h t & g t ; & l t ; I s E x p a n d e d & g t ; t r u e & l t ; / I s E x p a n d e d & g t ; & l t ; W i d t h & g t ; 2 0 0 & l t ; / W i d t h & g t ; & l t ; / a : V a l u e & g t ; & l t ; / a : K e y V a l u e O f D i a g r a m O b j e c t K e y a n y T y p e z b w N T n L X & g t ; & l t ; a : K e y V a l u e O f D i a g r a m O b j e c t K e y a n y T y p e z b w N T n L X & g t ; & l t ; a : K e y & g t ; & l t ; K e y & g t ; T a b l e s \ D i m P r o d u c t \ C o l u m n s \ F r e n c h D e s c r i p t i o n & l t ; / K e y & g t ; & l t ; / a : K e y & g t ; & l t ; a : V a l u e   i : t y p e = " D i a g r a m D i s p l a y N o d e V i e w S t a t e " & g t ; & l t ; H e i g h t & g t ; 1 5 0 & l t ; / H e i g h t & g t ; & l t ; I s E x p a n d e d & g t ; t r u e & l t ; / I s E x p a n d e d & g t ; & l t ; W i d t h & g t ; 2 0 0 & l t ; / W i d t h & g t ; & l t ; / a : V a l u e & g t ; & l t ; / a : K e y V a l u e O f D i a g r a m O b j e c t K e y a n y T y p e z b w N T n L X & g t ; & l t ; a : K e y V a l u e O f D i a g r a m O b j e c t K e y a n y T y p e z b w N T n L X & g t ; & l t ; a : K e y & g t ; & l t ; K e y & g t ; T a b l e s \ D i m P r o d u c t \ C o l u m n s \ C h i n e s e D e s c r i p t i o n & l t ; / K e y & g t ; & l t ; / a : K e y & g t ; & l t ; a : V a l u e   i : t y p e = " D i a g r a m D i s p l a y N o d e V i e w S t a t e " & g t ; & l t ; H e i g h t & g t ; 1 5 0 & l t ; / H e i g h t & g t ; & l t ; I s E x p a n d e d & g t ; t r u e & l t ; / I s E x p a n d e d & g t ; & l t ; W i d t h & g t ; 2 0 0 & l t ; / W i d t h & g t ; & l t ; / a : V a l u e & g t ; & l t ; / a : K e y V a l u e O f D i a g r a m O b j e c t K e y a n y T y p e z b w N T n L X & g t ; & l t ; a : K e y V a l u e O f D i a g r a m O b j e c t K e y a n y T y p e z b w N T n L X & g t ; & l t ; a : K e y & g t ; & l t ; K e y & g t ; T a b l e s \ D i m P r o d u c t \ C o l u m n s \ A r a b i c D e s c r i p t i o n & l t ; / K e y & g t ; & l t ; / a : K e y & g t ; & l t ; a : V a l u e   i : t y p e = " D i a g r a m D i s p l a y N o d e V i e w S t a t e " & g t ; & l t ; H e i g h t & g t ; 1 5 0 & l t ; / H e i g h t & g t ; & l t ; I s E x p a n d e d & g t ; t r u e & l t ; / I s E x p a n d e d & g t ; & l t ; W i d t h & g t ; 2 0 0 & l t ; / W i d t h & g t ; & l t ; / a : V a l u e & g t ; & l t ; / a : K e y V a l u e O f D i a g r a m O b j e c t K e y a n y T y p e z b w N T n L X & g t ; & l t ; a : K e y V a l u e O f D i a g r a m O b j e c t K e y a n y T y p e z b w N T n L X & g t ; & l t ; a : K e y & g t ; & l t ; K e y & g t ; T a b l e s \ D i m P r o d u c t \ C o l u m n s \ H e b r e w D e s c r i p t i o n & l t ; / K e y & g t ; & l t ; / a : K e y & g t ; & l t ; a : V a l u e   i : t y p e = " D i a g r a m D i s p l a y N o d e V i e w S t a t e " & g t ; & l t ; H e i g h t & g t ; 1 5 0 & l t ; / H e i g h t & g t ; & l t ; I s E x p a n d e d & g t ; t r u e & l t ; / I s E x p a n d e d & g t ; & l t ; W i d t h & g t ; 2 0 0 & l t ; / W i d t h & g t ; & l t ; / a : V a l u e & g t ; & l t ; / a : K e y V a l u e O f D i a g r a m O b j e c t K e y a n y T y p e z b w N T n L X & g t ; & l t ; a : K e y V a l u e O f D i a g r a m O b j e c t K e y a n y T y p e z b w N T n L X & g t ; & l t ; a : K e y & g t ; & l t ; K e y & g t ; T a b l e s \ D i m P r o d u c t \ C o l u m n s \ T h a i D e s c r i p t i o n & l t ; / K e y & g t ; & l t ; / a : K e y & g t ; & l t ; a : V a l u e   i : t y p e = " D i a g r a m D i s p l a y N o d e V i e w S t a t e " & g t ; & l t ; H e i g h t & g t ; 1 5 0 & l t ; / H e i g h t & g t ; & l t ; I s E x p a n d e d & g t ; t r u e & l t ; / I s E x p a n d e d & g t ; & l t ; W i d t h & g t ; 2 0 0 & l t ; / W i d t h & g t ; & l t ; / a : V a l u e & g t ; & l t ; / a : K e y V a l u e O f D i a g r a m O b j e c t K e y a n y T y p e z b w N T n L X & g t ; & l t ; a : K e y V a l u e O f D i a g r a m O b j e c t K e y a n y T y p e z b w N T n L X & g t ; & l t ; a : K e y & g t ; & l t ; K e y & g t ; T a b l e s \ D i m P r o d u c t \ C o l u m n s \ G e r m a n D e s c r i p t i o n & l t ; / K e y & g t ; & l t ; / a : K e y & g t ; & l t ; a : V a l u e   i : t y p e = " D i a g r a m D i s p l a y N o d e V i e w S t a t e " & g t ; & l t ; H e i g h t & g t ; 1 5 0 & l t ; / H e i g h t & g t ; & l t ; I s E x p a n d e d & g t ; t r u e & l t ; / I s E x p a n d e d & g t ; & l t ; W i d t h & g t ; 2 0 0 & l t ; / W i d t h & g t ; & l t ; / a : V a l u e & g t ; & l t ; / a : K e y V a l u e O f D i a g r a m O b j e c t K e y a n y T y p e z b w N T n L X & g t ; & l t ; a : K e y V a l u e O f D i a g r a m O b j e c t K e y a n y T y p e z b w N T n L X & g t ; & l t ; a : K e y & g t ; & l t ; K e y & g t ; T a b l e s \ D i m P r o d u c t \ C o l u m n s \ J a p a n e s e D e s c r i p t i o n & l t ; / K e y & g t ; & l t ; / a : K e y & g t ; & l t ; a : V a l u e   i : t y p e = " D i a g r a m D i s p l a y N o d e V i e w S t a t e " & g t ; & l t ; H e i g h t & g t ; 1 5 0 & l t ; / H e i g h t & g t ; & l t ; I s E x p a n d e d & g t ; t r u e & l t ; / I s E x p a n d e d & g t ; & l t ; W i d t h & g t ; 2 0 0 & l t ; / W i d t h & g t ; & l t ; / a : V a l u e & g t ; & l t ; / a : K e y V a l u e O f D i a g r a m O b j e c t K e y a n y T y p e z b w N T n L X & g t ; & l t ; a : K e y V a l u e O f D i a g r a m O b j e c t K e y a n y T y p e z b w N T n L X & g t ; & l t ; a : K e y & g t ; & l t ; K e y & g t ; T a b l e s \ D i m P r o d u c t \ C o l u m n s \ T u r k i s h D e s c r i p t i o n & l t ; / K e y & g t ; & l t ; / a : K e y & g t ; & l t ; a : V a l u e   i : t y p e = " D i a g r a m D i s p l a y N o d e V i e w S t a t e " & g t ; & l t ; H e i g h t & g t ; 1 5 0 & l t ; / H e i g h t & g t ; & l t ; I s E x p a n d e d & g t ; t r u e & l t ; / I s E x p a n d e d & g t ; & l t ; W i d t h & g t ; 2 0 0 & l t ; / W i d t h & g t ; & l t ; / a : V a l u e & g t ; & l t ; / a : K e y V a l u e O f D i a g r a m O b j e c t K e y a n y T y p e z b w N T n L X & g t ; & l t ; a : K e y V a l u e O f D i a g r a m O b j e c t K e y a n y T y p e z b w N T n L X & g t ; & l t ; a : K e y & g t ; & l t ; K e y & g t ; T a b l e s \ D i m P r o d u c t \ C o l u m n s \ S t a r t D a t e & l t ; / K e y & g t ; & l t ; / a : K e y & g t ; & l t ; a : V a l u e   i : t y p e = " D i a g r a m D i s p l a y N o d e V i e w S t a t e " & g t ; & l t ; H e i g h t & g t ; 1 5 0 & l t ; / H e i g h t & g t ; & l t ; I s E x p a n d e d & g t ; t r u e & l t ; / I s E x p a n d e d & g t ; & l t ; W i d t h & g t ; 2 0 0 & l t ; / W i d t h & g t ; & l t ; / a : V a l u e & g t ; & l t ; / a : K e y V a l u e O f D i a g r a m O b j e c t K e y a n y T y p e z b w N T n L X & g t ; & l t ; a : K e y V a l u e O f D i a g r a m O b j e c t K e y a n y T y p e z b w N T n L X & g t ; & l t ; a : K e y & g t ; & l t ; K e y & g t ; T a b l e s \ D i m P r o d u c t \ C o l u m n s \ E n d D a t e & l t ; / K e y & g t ; & l t ; / a : K e y & g t ; & l t ; a : V a l u e   i : t y p e = " D i a g r a m D i s p l a y N o d e V i e w S t a t e " & g t ; & l t ; H e i g h t & g t ; 1 5 0 & l t ; / H e i g h t & g t ; & l t ; I s E x p a n d e d & g t ; t r u e & l t ; / I s E x p a n d e d & g t ; & l t ; W i d t h & g t ; 2 0 0 & l t ; / W i d t h & g t ; & l t ; / a : V a l u e & g t ; & l t ; / a : K e y V a l u e O f D i a g r a m O b j e c t K e y a n y T y p e z b w N T n L X & g t ; & l t ; a : K e y V a l u e O f D i a g r a m O b j e c t K e y a n y T y p e z b w N T n L X & g t ; & l t ; a : K e y & g t ; & l t ; K e y & g t ; T a b l e s \ D i m P r o d u c t \ C o l u m n s \ S t a t u s & l t ; / K e y & g t ; & l t ; / a : K e y & g t ; & l t ; a : V a l u e   i : t y p e = " D i a g r a m D i s p l a y N o d e V i e w S t a t e " & g t ; & l t ; H e i g h t & g t ; 1 5 0 & l t ; / H e i g h t & g t ; & l t ; I s E x p a n d e d & g t ; t r u e & l t ; / I s E x p a n d e d & g t ; & l t ; W i d t h & g t ; 2 0 0 & l t ; / W i d t h & g t ; & l t ; / a : V a l u e & g t ; & l t ; / a : K e y V a l u e O f D i a g r a m O b j e c t K e y a n y T y p e z b w N T n L X & g t ; & l t ; a : K e y V a l u e O f D i a g r a m O b j e c t K e y a n y T y p e z b w N T n L X & g t ; & l t ; a : K e y & g t ; & l t ; K e y & g t ; T a b l e s \ D i m P r o d u c t \ H i e r a r c h i e s \ H i e r a r c h y 1 & l t ; / K e y & g t ; & l t ; / a : K e y & g t ; & l t ; a : V a l u e   i : t y p e = " D i a g r a m D i s p l a y N o d e V i e w S t a t e " & g t ; & l t ; H e i g h t & g t ; 1 5 0 & l t ; / H e i g h t & g t ; & l t ; I s E x p a n d e d & g t ; t r u e & l t ; / I s E x p a n d e d & g t ; & l t ; W i d t h & g t ; 2 0 0 & l t ; / W i d t h & g t ; & l t ; / a : V a l u e & g t ; & l t ; / a : K e y V a l u e O f D i a g r a m O b j e c t K e y a n y T y p e z b w N T n L X & g t ; & l t ; a : K e y V a l u e O f D i a g r a m O b j e c t K e y a n y T y p e z b w N T n L X & g t ; & l t ; a : K e y & g t ; & l t ; K e y & g t ; T a b l e s \ D i m P r o d u c t \ H i e r a r c h y 1 \ A d d i t i o n a l   I n f o \ H i n t   T e x t & l t ; / K e y & g t ; & l t ; / a : K e y & g t ; & l t ; a : V a l u e   i : t y p e = " D i a g r a m D i s p l a y V i e w S t a t e I D i a g r a m T a g A d d i t i o n a l I n f o " / & g t ; & l t ; / a : K e y V a l u e O f D i a g r a m O b j e c t K e y a n y T y p e z b w N T n L X & g t ; & l t ; a : K e y V a l u e O f D i a g r a m O b j e c t K e y a n y T y p e z b w N T n L X & g t ; & l t ; a : K e y & g t ; & l t ; K e y & g t ; T a b l e s \ D i m P r o d u c t C a t e g o r y & l t ; / K e y & g t ; & l t ; / a : K e y & g t ; & l t ; a : V a l u e   i : t y p e = " D i a g r a m D i s p l a y N o d e V i e w S t a t e " & g t ; & l t ; H e i g h t & g t ; 1 5 0 & l t ; / H e i g h t & g t ; & l t ; I s E x p a n d e d & g t ; t r u e & l t ; / I s E x p a n d e d & g t ; & l t ; L a y e d O u t & g t ; t r u e & l t ; / L a y e d O u t & g t ; & l t ; L e f t & g t ; 1 0 9 2 . 6 1 5 2 4 2 2 7 0 6 6 3 2 & l t ; / L e f t & g t ; & l t ; S c r o l l V e r t i c a l O f f s e t & g t ; 6 . 5 5 4 0 6 2 2 8 4 2 9 8 9 9 6 & l t ; / S c r o l l V e r t i c a l O f f s e t & g t ; & l t ; T a b I n d e x & g t ; 5 & l t ; / T a b I n d e x & g t ; & l t ; W i d t h & g t ; 2 0 0 & l t ; / W i d t h & g t ; & l t ; / a : V a l u e & g t ; & l t ; / a : K e y V a l u e O f D i a g r a m O b j e c t K e y a n y T y p e z b w N T n L X & g t ; & l t ; a : K e y V a l u e O f D i a g r a m O b j e c t K e y a n y T y p e z b w N T n L X & g t ; & l t ; a : K e y & g t ; & l t ; K e y & g t ; T a b l e s \ D i m P r o d u c t C a t e g o r y \ C o l u m n s \ P r o d u c t C a t e g o r y K e y & l t ; / K e y & g t ; & l t ; / a : K e y & g t ; & l t ; a : V a l u e   i : t y p e = " D i a g r a m D i s p l a y N o d e V i e w S t a t e " & g t ; & l t ; H e i g h t & g t ; 1 5 0 & l t ; / H e i g h t & g t ; & l t ; I s E x p a n d e d & g t ; t r u e & l t ; / I s E x p a n d e d & g t ; & l t ; W i d t h & g t ; 2 0 0 & l t ; / W i d t h & g t ; & l t ; / a : V a l u e & g t ; & l t ; / a : K e y V a l u e O f D i a g r a m O b j e c t K e y a n y T y p e z b w N T n L X & g t ; & l t ; a : K e y V a l u e O f D i a g r a m O b j e c t K e y a n y T y p e z b w N T n L X & g t ; & l t ; a : K e y & g t ; & l t ; K e y & g t ; T a b l e s \ D i m P r o d u c t C a t e g o r y \ C o l u m n s \ P r o d u c t C a t e g o r y A l t e r n a t e K e y & l t ; / K e y & g t ; & l t ; / a : K e y & g t ; & l t ; a : V a l u e   i : t y p e = " D i a g r a m D i s p l a y N o d e V i e w S t a t e " & g t ; & l t ; H e i g h t & g t ; 1 5 0 & l t ; / H e i g h t & g t ; & l t ; I s E x p a n d e d & g t ; t r u e & l t ; / I s E x p a n d e d & g t ; & l t ; W i d t h & g t ; 2 0 0 & l t ; / W i d t h & g t ; & l t ; / a : V a l u e & g t ; & l t ; / a : K e y V a l u e O f D i a g r a m O b j e c t K e y a n y T y p e z b w N T n L X & g t ; & l t ; a : K e y V a l u e O f D i a g r a m O b j e c t K e y a n y T y p e z b w N T n L X & g t ; & l t ; a : K e y & g t ; & l t ; K e y & g t ; T a b l e s \ D i m P r o d u c t C a t e g o r y \ C o l u m n s \ E n g l i s h P r o d u c t C a t e g o r y N a m e & l t ; / K e y & g t ; & l t ; / a : K e y & g t ; & l t ; a : V a l u e   i : t y p e = " D i a g r a m D i s p l a y N o d e V i e w S t a t e " & g t ; & l t ; H e i g h t & g t ; 1 5 0 & l t ; / H e i g h t & g t ; & l t ; I s E x p a n d e d & g t ; t r u e & l t ; / I s E x p a n d e d & g t ; & l t ; W i d t h & g t ; 2 0 0 & l t ; / W i d t h & g t ; & l t ; / a : V a l u e & g t ; & l t ; / a : K e y V a l u e O f D i a g r a m O b j e c t K e y a n y T y p e z b w N T n L X & g t ; & l t ; a : K e y V a l u e O f D i a g r a m O b j e c t K e y a n y T y p e z b w N T n L X & g t ; & l t ; a : K e y & g t ; & l t ; K e y & g t ; T a b l e s \ D i m P r o d u c t C a t e g o r y \ C o l u m n s \ S p a n i s h P r o d u c t C a t e g o r y N a m e & l t ; / K e y & g t ; & l t ; / a : K e y & g t ; & l t ; a : V a l u e   i : t y p e = " D i a g r a m D i s p l a y N o d e V i e w S t a t e " & g t ; & l t ; H e i g h t & g t ; 1 5 0 & l t ; / H e i g h t & g t ; & l t ; I s E x p a n d e d & g t ; t r u e & l t ; / I s E x p a n d e d & g t ; & l t ; W i d t h & g t ; 2 0 0 & l t ; / W i d t h & g t ; & l t ; / a : V a l u e & g t ; & l t ; / a : K e y V a l u e O f D i a g r a m O b j e c t K e y a n y T y p e z b w N T n L X & g t ; & l t ; a : K e y V a l u e O f D i a g r a m O b j e c t K e y a n y T y p e z b w N T n L X & g t ; & l t ; a : K e y & g t ; & l t ; K e y & g t ; T a b l e s \ D i m P r o d u c t C a t e g o r y \ C o l u m n s \ F r e n c h P r o d u c t C a t e g o r y N a m e & l t ; / K e y & g t ; & l t ; / a : K e y & g t ; & l t ; a : V a l u e   i : t y p e = " D i a g r a m D i s p l a y N o d e V i e w S t a t e " & g t ; & l t ; H e i g h t & g t ; 1 5 0 & l t ; / H e i g h t & g t ; & l t ; I s E x p a n d e d & g t ; t r u e & l t ; / I s E x p a n d e d & g t ; & l t ; W i d t h & g t ; 2 0 0 & l t ; / W i d t h & g t ; & l t ; / a : V a l u e & g t ; & l t ; / a : K e y V a l u e O f D i a g r a m O b j e c t K e y a n y T y p e z b w N T n L X & g t ; & l t ; a : K e y V a l u e O f D i a g r a m O b j e c t K e y a n y T y p e z b w N T n L X & g t ; & l t ; a : K e y & g t ; & l t ; K e y & g t ; T a b l e s \ D i m P r o d u c t S u b C a t e g o r y & l t ; / K e y & g t ; & l t ; / a : K e y & g t ; & l t ; a : V a l u e   i : t y p e = " D i a g r a m D i s p l a y N o d e V i e w S t a t e " & g t ; & l t ; H e i g h t & g t ; 1 5 0 & l t ; / H e i g h t & g t ; & l t ; I s E x p a n d e d & g t ; t r u e & l t ; / I s E x p a n d e d & g t ; & l t ; L a y e d O u t & g t ; t r u e & l t ; / L a y e d O u t & g t ; & l t ; L e f t & g t ; 8 8 1 . 5 1 9 0 5 2 8 3 8 3 2 9 1 2 & l t ; / L e f t & g t ; & l t ; T a b I n d e x & g t ; 4 & l t ; / T a b I n d e x & g t ; & l t ; W i d t h & g t ; 2 0 0 & l t ; / W i d t h & g t ; & l t ; / a : V a l u e & g t ; & l t ; / a : K e y V a l u e O f D i a g r a m O b j e c t K e y a n y T y p e z b w N T n L X & g t ; & l t ; a : K e y V a l u e O f D i a g r a m O b j e c t K e y a n y T y p e z b w N T n L X & g t ; & l t ; a : K e y & g t ; & l t ; K e y & g t ; T a b l e s \ D i m P r o d u c t S u b C a t e g o r y \ C o l u m n s \ P r o d u c t S u b c a t e g o r y K e y & l t ; / K e y & g t ; & l t ; / a : K e y & g t ; & l t ; a : V a l u e   i : t y p e = " D i a g r a m D i s p l a y N o d e V i e w S t a t e " & g t ; & l t ; H e i g h t & g t ; 1 5 0 & l t ; / H e i g h t & g t ; & l t ; I s E x p a n d e d & g t ; t r u e & l t ; / I s E x p a n d e d & g t ; & l t ; W i d t h & g t ; 2 0 0 & l t ; / W i d t h & g t ; & l t ; / a : V a l u e & g t ; & l t ; / a : K e y V a l u e O f D i a g r a m O b j e c t K e y a n y T y p e z b w N T n L X & g t ; & l t ; a : K e y V a l u e O f D i a g r a m O b j e c t K e y a n y T y p e z b w N T n L X & g t ; & l t ; a : K e y & g t ; & l t ; K e y & g t ; T a b l e s \ D i m P r o d u c t S u b C a t e g o r y \ C o l u m n s \ P r o d u c t S u b c a t e g o r y A l t e r n a t e K e y & l t ; / K e y & g t ; & l t ; / a : K e y & g t ; & l t ; a : V a l u e   i : t y p e = " D i a g r a m D i s p l a y N o d e V i e w S t a t e " & g t ; & l t ; H e i g h t & g t ; 1 5 0 & l t ; / H e i g h t & g t ; & l t ; I s E x p a n d e d & g t ; t r u e & l t ; / I s E x p a n d e d & g t ; & l t ; W i d t h & g t ; 2 0 0 & l t ; / W i d t h & g t ; & l t ; / a : V a l u e & g t ; & l t ; / a : K e y V a l u e O f D i a g r a m O b j e c t K e y a n y T y p e z b w N T n L X & g t ; & l t ; a : K e y V a l u e O f D i a g r a m O b j e c t K e y a n y T y p e z b w N T n L X & g t ; & l t ; a : K e y & g t ; & l t ; K e y & g t ; T a b l e s \ D i m P r o d u c t S u b C a t e g o r y \ C o l u m n s \ E n g l i s h P r o d u c t S u b c a t e g o r y N a m e & l t ; / K e y & g t ; & l t ; / a : K e y & g t ; & l t ; a : V a l u e   i : t y p e = " D i a g r a m D i s p l a y N o d e V i e w S t a t e " & g t ; & l t ; H e i g h t & g t ; 1 5 0 & l t ; / H e i g h t & g t ; & l t ; I s E x p a n d e d & g t ; t r u e & l t ; / I s E x p a n d e d & g t ; & l t ; W i d t h & g t ; 2 0 0 & l t ; / W i d t h & g t ; & l t ; / a : V a l u e & g t ; & l t ; / a : K e y V a l u e O f D i a g r a m O b j e c t K e y a n y T y p e z b w N T n L X & g t ; & l t ; a : K e y V a l u e O f D i a g r a m O b j e c t K e y a n y T y p e z b w N T n L X & g t ; & l t ; a : K e y & g t ; & l t ; K e y & g t ; T a b l e s \ D i m P r o d u c t S u b C a t e g o r y \ C o l u m n s \ P r o d u c t C a t e g o r y K e y & l t ; / K e y & g t ; & l t ; / a : K e y & g t ; & l t ; a : V a l u e   i : t y p e = " D i a g r a m D i s p l a y N o d e V i e w S t a t e " & g t ; & l t ; H e i g h t & g t ; 1 5 0 & l t ; / H e i g h t & g t ; & l t ; I s E x p a n d e d & g t ; t r u e & l t ; / I s E x p a n d e d & g t ; & l t ; W i d t h & g t ; 2 0 0 & l t ; / W i d t h & g t ; & l t ; / a : V a l u e & g t ; & l t ; / a : K e y V a l u e O f D i a g r a m O b j e c t K e y a n y T y p e z b w N T n L X & g t ; & l t ; a : K e y V a l u e O f D i a g r a m O b j e c t K e y a n y T y p e z b w N T n L X & g t ; & l t ; a : K e y & g t ; & l t ; K e y & g t ; T a b l e s \ F a c t I n t e r n e t S a l e s & l t ; / K e y & g t ; & l t ; / a : K e y & g t ; & l t ; a : V a l u e   i : t y p e = " D i a g r a m D i s p l a y N o d e V i e w S t a t e " & g t ; & l t ; H e i g h t & g t ; 2 3 8 & l t ; / H e i g h t & g t ; & l t ; I s E x p a n d e d & g t ; t r u e & l t ; / I s E x p a n d e d & g t ; & l t ; L a y e d O u t & g t ; t r u e & l t ; / L a y e d O u t & g t ; & l t ; L e f t & g t ; 2 7 7 . 0 9 6 1 8 9 4 3 2 3 3 4 0 9 & l t ; / L e f t & g t ; & l t ; T a b I n d e x & g t ; 7 & l t ; / T a b I n d e x & g t ; & l t ; T o p & g t ; 2 1 1 & l t ; / T o p & g t ; & l t ; W i d t h & g t ; 3 7 9 & l t ; / W i d t h & g t ; & l t ; / a : V a l u e & g t ; & l t ; / a : K e y V a l u e O f D i a g r a m O b j e c t K e y a n y T y p e z b w N T n L X & g t ; & l t ; a : K e y V a l u e O f D i a g r a m O b j e c t K e y a n y T y p e z b w N T n L X & g t ; & l t ; a : K e y & g t ; & l t ; K e y & g t ; T a b l e s \ F a c t I n t e r n e t S a l e s \ C o l u m n s \ P r o d u c t K e y & l t ; / K e y & g t ; & l t ; / a : K e y & g t ; & l t ; a : V a l u e   i : t y p e = " D i a g r a m D i s p l a y N o d e V i e w S t a t e " & g t ; & l t ; H e i g h t & g t ; 1 5 0 & l t ; / H e i g h t & g t ; & l t ; I s E x p a n d e d & g t ; t r u e & l t ; / I s E x p a n d e d & g t ; & l t ; W i d t h & g t ; 2 0 0 & l t ; / W i d t h & g t ; & l t ; / a : V a l u e & g t ; & l t ; / a : K e y V a l u e O f D i a g r a m O b j e c t K e y a n y T y p e z b w N T n L X & g t ; & l t ; a : K e y V a l u e O f D i a g r a m O b j e c t K e y a n y T y p e z b w N T n L X & g t ; & l t ; a : K e y & g t ; & l t ; K e y & g t ; T a b l e s \ F a c t I n t e r n e t S a l e s \ C o l u m n s \ O r d e r D a t e K e y & l t ; / K e y & g t ; & l t ; / a : K e y & g t ; & l t ; a : V a l u e   i : t y p e = " D i a g r a m D i s p l a y N o d e V i e w S t a t e " & g t ; & l t ; H e i g h t & g t ; 1 5 0 & l t ; / H e i g h t & g t ; & l t ; I s E x p a n d e d & g t ; t r u e & l t ; / I s E x p a n d e d & g t ; & l t ; W i d t h & g t ; 2 0 0 & l t ; / W i d t h & g t ; & l t ; / a : V a l u e & g t ; & l t ; / a : K e y V a l u e O f D i a g r a m O b j e c t K e y a n y T y p e z b w N T n L X & g t ; & l t ; a : K e y V a l u e O f D i a g r a m O b j e c t K e y a n y T y p e z b w N T n L X & g t ; & l t ; a : K e y & g t ; & l t ; K e y & g t ; T a b l e s \ F a c t I n t e r n e t S a l e s \ C o l u m n s \ O r d e r Q u a n t i t y & l t ; / K e y & g t ; & l t ; / a : K e y & g t ; & l t ; a : V a l u e   i : t y p e = " D i a g r a m D i s p l a y N o d e V i e w S t a t e " & g t ; & l t ; H e i g h t & g t ; 1 5 0 & l t ; / H e i g h t & g t ; & l t ; I s E x p a n d e d & g t ; t r u e & l t ; / I s E x p a n d e d & g t ; & l t ; W i d t h & g t ; 2 0 0 & l t ; / W i d t h & g t ; & l t ; / a : V a l u e & g t ; & l t ; / a : K e y V a l u e O f D i a g r a m O b j e c t K e y a n y T y p e z b w N T n L X & g t ; & l t ; a : K e y V a l u e O f D i a g r a m O b j e c t K e y a n y T y p e z b w N T n L X & g t ; & l t ; a : K e y & g t ; & l t ; K e y & g t ; T a b l e s \ F a c t I n t e r n e t S a l e s \ C o l u m n s \ U n i t P r i c e & l t ; / K e y & g t ; & l t ; / a : K e y & g t ; & l t ; a : V a l u e   i : t y p e = " D i a g r a m D i s p l a y N o d e V i e w S t a t e " & g t ; & l t ; H e i g h t & g t ; 1 5 0 & l t ; / H e i g h t & g t ; & l t ; I s E x p a n d e d & g t ; t r u e & l t ; / I s E x p a n d e d & g t ; & l t ; W i d t h & g t ; 2 0 0 & l t ; / W i d t h & g t ; & l t ; / a : V a l u e & g t ; & l t ; / a : K e y V a l u e O f D i a g r a m O b j e c t K e y a n y T y p e z b w N T n L X & g t ; & l t ; a : K e y V a l u e O f D i a g r a m O b j e c t K e y a n y T y p e z b w N T n L X & g t ; & l t ; a : K e y & g t ; & l t ; K e y & g t ; T a b l e s \ F a c t I n t e r n e t S a l e s \ C o l u m n s \ E x t e n d e d A m o u n t & l t ; / K e y & g t ; & l t ; / a : K e y & g t ; & l t ; a : V a l u e   i : t y p e = " D i a g r a m D i s p l a y N o d e V i e w S t a t e " & g t ; & l t ; H e i g h t & g t ; 1 5 0 & l t ; / H e i g h t & g t ; & l t ; I s E x p a n d e d & g t ; t r u e & l t ; / I s E x p a n d e d & g t ; & l t ; W i d t h & g t ; 2 0 0 & l t ; / W i d t h & g t ; & l t ; / a : V a l u e & g t ; & l t ; / a : K e y V a l u e O f D i a g r a m O b j e c t K e y a n y T y p e z b w N T n L X & g t ; & l t ; a : K e y V a l u e O f D i a g r a m O b j e c t K e y a n y T y p e z b w N T n L X & g t ; & l t ; a : K e y & g t ; & l t ; K e y & g t ; T a b l e s \ F a c t I n t e r n e t S a l e s \ C o l u m n s \ P r o d u c t S t a n d a r d C o s t & l t ; / K e y & g t ; & l t ; / a : K e y & g t ; & l t ; a : V a l u e   i : t y p e = " D i a g r a m D i s p l a y N o d e V i e w S t a t e " & g t ; & l t ; H e i g h t & g t ; 1 5 0 & l t ; / H e i g h t & g t ; & l t ; I s E x p a n d e d & g t ; t r u e & l t ; / I s E x p a n d e d & g t ; & l t ; W i d t h & g t ; 2 0 0 & l t ; / W i d t h & g t ; & l t ; / a : V a l u e & g t ; & l t ; / a : K e y V a l u e O f D i a g r a m O b j e c t K e y a n y T y p e z b w N T n L X & g t ; & l t ; a : K e y V a l u e O f D i a g r a m O b j e c t K e y a n y T y p e z b w N T n L X & g t ; & l t ; a : K e y & g t ; & l t ; K e y & g t ; T a b l e s \ F a c t I n t e r n e t S a l e s \ C o l u m n s \ T o t a l P r o d u c t C o s t & l t ; / K e y & g t ; & l t ; / a : K e y & g t ; & l t ; a : V a l u e   i : t y p e = " D i a g r a m D i s p l a y N o d e V i e w S t a t e " & g t ; & l t ; H e i g h t & g t ; 1 5 0 & l t ; / H e i g h t & g t ; & l t ; I s E x p a n d e d & g t ; t r u e & l t ; / I s E x p a n d e d & g t ; & l t ; W i d t h & g t ; 2 0 0 & l t ; / W i d t h & g t ; & l t ; / a : V a l u e & g t ; & l t ; / a : K e y V a l u e O f D i a g r a m O b j e c t K e y a n y T y p e z b w N T n L X & g t ; & l t ; a : K e y V a l u e O f D i a g r a m O b j e c t K e y a n y T y p e z b w N T n L X & g t ; & l t ; a : K e y & g t ; & l t ; K e y & g t ; T a b l e s \ F a c t I n t e r n e t S a l e s \ C o l u m n s \ S a l e s A m o u n t & l t ; / K e y & g t ; & l t ; / a : K e y & g t ; & l t ; a : V a l u e   i : t y p e = " D i a g r a m D i s p l a y N o d e V i e w S t a t e " & g t ; & l t ; H e i g h t & g t ; 1 5 0 & l t ; / H e i g h t & g t ; & l t ; I s E x p a n d e d & g t ; t r u e & l t ; / I s E x p a n d e d & g t ; & l t ; W i d t h & g t ; 2 0 0 & l t ; / W i d t h & g t ; & l t ; / a : V a l u e & g t ; & l t ; / a : K e y V a l u e O f D i a g r a m O b j e c t K e y a n y T y p e z b w N T n L X & g t ; & l t ; a : K e y V a l u e O f D i a g r a m O b j e c t K e y a n y T y p e z b w N T n L X & g t ; & l t ; a : K e y & g t ; & l t ; K e y & g t ; T a b l e s \ F a c t I n t e r n e t S a l e s \ M e a s u r e s \ S a l e s & l t ; / K e y & g t ; & l t ; / a : K e y & g t ; & l t ; a : V a l u e   i : t y p e = " D i a g r a m D i s p l a y N o d e V i e w S t a t e " & g t ; & l t ; H e i g h t & g t ; 1 5 0 & l t ; / H e i g h t & g t ; & l t ; I s E x p a n d e d & g t ; t r u e & l t ; / I s E x p a n d e d & g t ; & l t ; W i d t h & g t ; 2 0 0 & l t ; / W i d t h & g t ; & l t ; / a : V a l u e & g t ; & l t ; / a : K e y V a l u e O f D i a g r a m O b j e c t K e y a n y T y p e z b w N T n L X & g t ; & l t ; a : K e y V a l u e O f D i a g r a m O b j e c t K e y a n y T y p e z b w N T n L X & g t ; & l t ; a : K e y & g t ; & l t ; K e y & g t ; T a b l e s \ F a c t I n t e r n e t S a l e s \ M e a s u r e s \ S a l e s   P r o d u c t   Q u a n t i y & l t ; / K e y & g t ; & l t ; / a : K e y & g t ; & l t ; a : V a l u e   i : t y p e = " D i a g r a m D i s p l a y N o d e V i e w S t a t e " & g t ; & l t ; H e i g h t & g t ; 1 5 0 & l t ; / H e i g h t & g t ; & l t ; I s E x p a n d e d & g t ; t r u e & l t ; / I s E x p a n d e d & g t ; & l t ; W i d t h & g t ; 2 0 0 & l t ; / W i d t h & g t ; & l t ; / a : V a l u e & g t ; & l t ; / a : K e y V a l u e O f D i a g r a m O b j e c t K e y a n y T y p e z b w N T n L X & g t ; & l t ; a : K e y V a l u e O f D i a g r a m O b j e c t K e y a n y T y p e z b w N T n L X & g t ; & l t ; a : K e y & g t ; & l t ; K e y & g t ; T a b l e s \ F a c t I n t e r n e t S a l e s \ M e a s u r e s \ A v e r a g e   P r o d u c t   P r i c e & l t ; / K e y & g t ; & l t ; / a : K e y & g t ; & l t ; a : V a l u e   i : t y p e = " D i a g r a m D i s p l a y N o d e V i e w S t a t e " & g t ; & l t ; H e i g h t & g t ; 1 5 0 & l t ; / H e i g h t & g t ; & l t ; I s E x p a n d e d & g t ; t r u e & l t ; / I s E x p a n d e d & g t ; & l t ; W i d t h & g t ; 2 0 0 & l t ; / W i d t h & g t ; & l t ; / a : V a l u e & g t ; & l t ; / a : K e y V a l u e O f D i a g r a m O b j e c t K e y a n y T y p e z b w N T n L X & g t ; & l t ; a : K e y V a l u e O f D i a g r a m O b j e c t K e y a n y T y p e z b w N T n L X & g t ; & l t ; a : K e y & g t ; & l t ; K e y & g t ; T a b l e s \ P r o d u c t M a s t e r & l t ; / K e y & g t ; & l t ; / a : K e y & g t ; & l t ; a : V a l u e   i : t y p e = " D i a g r a m D i s p l a y N o d e V i e w S t a t e " & g t ; & l t ; H e i g h t & g t ; 1 7 9 & l t ; / H e i g h t & g t ; & l t ; I s E x p a n d e d & g t ; t r u e & l t ; / I s E x p a n d e d & g t ; & l t ; L a y e d O u t & g t ; t r u e & l t ; / L a y e d O u t & g t ; & l t ; S c r o l l V e r t i c a l O f f s e t & g t ; 5 0 5 . 2 9 3 3 3 3 3 3 3 3 3 3 0 7 & l t ; / S c r o l l V e r t i c a l O f f s e t & g t ; & l t ; T a b I n d e x & g t ; 6 & l t ; / T a b I n d e x & g t ; & l t ; T o p & g t ; 2 2 7 & l t ; / T o p & g t ; & l t ; W i d t h & g t ; 2 3 6 & l t ; / W i d t h & g t ; & l t ; / a : V a l u e & g t ; & l t ; / a : K e y V a l u e O f D i a g r a m O b j e c t K e y a n y T y p e z b w N T n L X & g t ; & l t ; a : K e y V a l u e O f D i a g r a m O b j e c t K e y a n y T y p e z b w N T n L X & g t ; & l t ; a : K e y & g t ; & l t ; K e y & g t ; T a b l e s \ P r o d u c t M a s t e r \ C o l u m n s \ P r o d u c t K e y & l t ; / K e y & g t ; & l t ; / a : K e y & g t ; & l t ; a : V a l u e   i : t y p e = " D i a g r a m D i s p l a y N o d e V i e w S t a t e " & g t ; & l t ; H e i g h t & g t ; 1 5 0 & l t ; / H e i g h t & g t ; & l t ; I s E x p a n d e d & g t ; t r u e & l t ; / I s E x p a n d e d & g t ; & l t ; W i d t h & g t ; 2 0 0 & l t ; / W i d t h & g t ; & l t ; / a : V a l u e & g t ; & l t ; / a : K e y V a l u e O f D i a g r a m O b j e c t K e y a n y T y p e z b w N T n L X & g t ; & l t ; a : K e y V a l u e O f D i a g r a m O b j e c t K e y a n y T y p e z b w N T n L X & g t ; & l t ; a : K e y & g t ; & l t ; K e y & g t ; T a b l e s \ P r o d u c t M a s t e r \ C o l u m n s \ P r o d u c t S u b c a t e g o r y K e y & l t ; / K e y & g t ; & l t ; / a : K e y & g t ; & l t ; a : V a l u e   i : t y p e = " D i a g r a m D i s p l a y N o d e V i e w S t a t e " & g t ; & l t ; H e i g h t & g t ; 1 5 0 & l t ; / H e i g h t & g t ; & l t ; I s E x p a n d e d & g t ; t r u e & l t ; / I s E x p a n d e d & g t ; & l t ; W i d t h & g t ; 2 0 0 & l t ; / W i d t h & g t ; & l t ; / a : V a l u e & g t ; & l t ; / a : K e y V a l u e O f D i a g r a m O b j e c t K e y a n y T y p e z b w N T n L X & g t ; & l t ; a : K e y V a l u e O f D i a g r a m O b j e c t K e y a n y T y p e z b w N T n L X & g t ; & l t ; a : K e y & g t ; & l t ; K e y & g t ; T a b l e s \ P r o d u c t M a s t e r \ C o l u m n s \ E n g l i s h P r o d u c t N a m e & l t ; / K e y & g t ; & l t ; / a : K e y & g t ; & l t ; a : V a l u e   i : t y p e = " D i a g r a m D i s p l a y N o d e V i e w S t a t e " & g t ; & l t ; H e i g h t & g t ; 1 5 0 & l t ; / H e i g h t & g t ; & l t ; I s E x p a n d e d & g t ; t r u e & l t ; / I s E x p a n d e d & g t ; & l t ; W i d t h & g t ; 2 0 0 & l t ; / W i d t h & g t ; & l t ; / a : V a l u e & g t ; & l t ; / a : K e y V a l u e O f D i a g r a m O b j e c t K e y a n y T y p e z b w N T n L X & g t ; & l t ; a : K e y V a l u e O f D i a g r a m O b j e c t K e y a n y T y p e z b w N T n L X & g t ; & l t ; a : K e y & g t ; & l t ; K e y & g t ; T a b l e s \ P r o d u c t M a s t e r \ C o l u m n s \ S t a n d a r d C o s t & l t ; / K e y & g t ; & l t ; / a : K e y & g t ; & l t ; a : V a l u e   i : t y p e = " D i a g r a m D i s p l a y N o d e V i e w S t a t e " & g t ; & l t ; H e i g h t & g t ; 1 5 0 & l t ; / H e i g h t & g t ; & l t ; I s E x p a n d e d & g t ; t r u e & l t ; / I s E x p a n d e d & g t ; & l t ; W i d t h & g t ; 2 0 0 & l t ; / W i d t h & g t ; & l t ; / a : V a l u e & g t ; & l t ; / a : K e y V a l u e O f D i a g r a m O b j e c t K e y a n y T y p e z b w N T n L X & g t ; & l t ; a : K e y V a l u e O f D i a g r a m O b j e c t K e y a n y T y p e z b w N T n L X & g t ; & l t ; a : K e y & g t ; & l t ; K e y & g t ; T a b l e s \ P r o d u c t M a s t e r \ C o l u m n s \ F i n i s h e d G o o d s F l a g & l t ; / K e y & g t ; & l t ; / a : K e y & g t ; & l t ; a : V a l u e   i : t y p e = " D i a g r a m D i s p l a y N o d e V i e w S t a t e " & g t ; & l t ; H e i g h t & g t ; 1 5 0 & l t ; / H e i g h t & g t ; & l t ; I s E x p a n d e d & g t ; t r u e & l t ; / I s E x p a n d e d & g t ; & l t ; W i d t h & g t ; 2 0 0 & l t ; / W i d t h & g t ; & l t ; / a : V a l u e & g t ; & l t ; / a : K e y V a l u e O f D i a g r a m O b j e c t K e y a n y T y p e z b w N T n L X & g t ; & l t ; a : K e y V a l u e O f D i a g r a m O b j e c t K e y a n y T y p e z b w N T n L X & g t ; & l t ; a : K e y & g t ; & l t ; K e y & g t ; T a b l e s \ P r o d u c t M a s t e r \ C o l u m n s \ C o l o r & l t ; / K e y & g t ; & l t ; / a : K e y & g t ; & l t ; a : V a l u e   i : t y p e = " D i a g r a m D i s p l a y N o d e V i e w S t a t e " & g t ; & l t ; H e i g h t & g t ; 1 5 0 & l t ; / H e i g h t & g t ; & l t ; I s E x p a n d e d & g t ; t r u e & l t ; / I s E x p a n d e d & g t ; & l t ; W i d t h & g t ; 2 0 0 & l t ; / W i d t h & g t ; & l t ; / a : V a l u e & g t ; & l t ; / a : K e y V a l u e O f D i a g r a m O b j e c t K e y a n y T y p e z b w N T n L X & g t ; & l t ; a : K e y V a l u e O f D i a g r a m O b j e c t K e y a n y T y p e z b w N T n L X & g t ; & l t ; a : K e y & g t ; & l t ; K e y & g t ; T a b l e s \ P r o d u c t M a s t e r \ C o l u m n s \ S a f e t y S t o c k L e v e l & l t ; / K e y & g t ; & l t ; / a : K e y & g t ; & l t ; a : V a l u e   i : t y p e = " D i a g r a m D i s p l a y N o d e V i e w S t a t e " & g t ; & l t ; H e i g h t & g t ; 1 5 0 & l t ; / H e i g h t & g t ; & l t ; I s E x p a n d e d & g t ; t r u e & l t ; / I s E x p a n d e d & g t ; & l t ; W i d t h & g t ; 2 0 0 & l t ; / W i d t h & g t ; & l t ; / a : V a l u e & g t ; & l t ; / a : K e y V a l u e O f D i a g r a m O b j e c t K e y a n y T y p e z b w N T n L X & g t ; & l t ; a : K e y V a l u e O f D i a g r a m O b j e c t K e y a n y T y p e z b w N T n L X & g t ; & l t ; a : K e y & g t ; & l t ; K e y & g t ; T a b l e s \ P r o d u c t M a s t e r \ C o l u m n s \ R e o r d e r P o i n t & l t ; / K e y & g t ; & l t ; / a : K e y & g t ; & l t ; a : V a l u e   i : t y p e = " D i a g r a m D i s p l a y N o d e V i e w S t a t e " & g t ; & l t ; H e i g h t & g t ; 1 5 0 & l t ; / H e i g h t & g t ; & l t ; I s E x p a n d e d & g t ; t r u e & l t ; / I s E x p a n d e d & g t ; & l t ; W i d t h & g t ; 2 0 0 & l t ; / W i d t h & g t ; & l t ; / a : V a l u e & g t ; & l t ; / a : K e y V a l u e O f D i a g r a m O b j e c t K e y a n y T y p e z b w N T n L X & g t ; & l t ; a : K e y V a l u e O f D i a g r a m O b j e c t K e y a n y T y p e z b w N T n L X & g t ; & l t ; a : K e y & g t ; & l t ; K e y & g t ; T a b l e s \ P r o d u c t M a s t e r \ C o l u m n s \ L i s t P r i c e & l t ; / K e y & g t ; & l t ; / a : K e y & g t ; & l t ; a : V a l u e   i : t y p e = " D i a g r a m D i s p l a y N o d e V i e w S t a t e " & g t ; & l t ; H e i g h t & g t ; 1 5 0 & l t ; / H e i g h t & g t ; & l t ; I s E x p a n d e d & g t ; t r u e & l t ; / I s E x p a n d e d & g t ; & l t ; W i d t h & g t ; 2 0 0 & l t ; / W i d t h & g t ; & l t ; / a : V a l u e & g t ; & l t ; / a : K e y V a l u e O f D i a g r a m O b j e c t K e y a n y T y p e z b w N T n L X & g t ; & l t ; a : K e y V a l u e O f D i a g r a m O b j e c t K e y a n y T y p e z b w N T n L X & g t ; & l t ; a : K e y & g t ; & l t ; K e y & g t ; T a b l e s \ P r o d u c t M a s t e r \ C o l u m n s \ S i z e & l t ; / K e y & g t ; & l t ; / a : K e y & g t ; & l t ; a : V a l u e   i : t y p e = " D i a g r a m D i s p l a y N o d e V i e w S t a t e " & g t ; & l t ; H e i g h t & g t ; 1 5 0 & l t ; / H e i g h t & g t ; & l t ; I s E x p a n d e d & g t ; t r u e & l t ; / I s E x p a n d e d & g t ; & l t ; W i d t h & g t ; 2 0 0 & l t ; / W i d t h & g t ; & l t ; / a : V a l u e & g t ; & l t ; / a : K e y V a l u e O f D i a g r a m O b j e c t K e y a n y T y p e z b w N T n L X & g t ; & l t ; a : K e y V a l u e O f D i a g r a m O b j e c t K e y a n y T y p e z b w N T n L X & g t ; & l t ; a : K e y & g t ; & l t ; K e y & g t ; T a b l e s \ P r o d u c t M a s t e r \ C o l u m n s \ S i z e R a n g e & l t ; / K e y & g t ; & l t ; / a : K e y & g t ; & l t ; a : V a l u e   i : t y p e = " D i a g r a m D i s p l a y N o d e V i e w S t a t e " & g t ; & l t ; H e i g h t & g t ; 1 5 0 & l t ; / H e i g h t & g t ; & l t ; I s E x p a n d e d & g t ; t r u e & l t ; / I s E x p a n d e d & g t ; & l t ; W i d t h & g t ; 2 0 0 & l t ; / W i d t h & g t ; & l t ; / a : V a l u e & g t ; & l t ; / a : K e y V a l u e O f D i a g r a m O b j e c t K e y a n y T y p e z b w N T n L X & g t ; & l t ; a : K e y V a l u e O f D i a g r a m O b j e c t K e y a n y T y p e z b w N T n L X & g t ; & l t ; a : K e y & g t ; & l t ; K e y & g t ; T a b l e s \ P r o d u c t M a s t e r \ C o l u m n s \ W e i g h t & l t ; / K e y & g t ; & l t ; / a : K e y & g t ; & l t ; a : V a l u e   i : t y p e = " D i a g r a m D i s p l a y N o d e V i e w S t a t e " & g t ; & l t ; H e i g h t & g t ; 1 5 0 & l t ; / H e i g h t & g t ; & l t ; I s E x p a n d e d & g t ; t r u e & l t ; / I s E x p a n d e d & g t ; & l t ; W i d t h & g t ; 2 0 0 & l t ; / W i d t h & g t ; & l t ; / a : V a l u e & g t ; & l t ; / a : K e y V a l u e O f D i a g r a m O b j e c t K e y a n y T y p e z b w N T n L X & g t ; & l t ; a : K e y V a l u e O f D i a g r a m O b j e c t K e y a n y T y p e z b w N T n L X & g t ; & l t ; a : K e y & g t ; & l t ; K e y & g t ; T a b l e s \ P r o d u c t M a s t e r \ C o l u m n s \ D a y s T o M a n u f a c t u r e & l t ; / K e y & g t ; & l t ; / a : K e y & g t ; & l t ; a : V a l u e   i : t y p e = " D i a g r a m D i s p l a y N o d e V i e w S t a t e " & g t ; & l t ; H e i g h t & g t ; 1 5 0 & l t ; / H e i g h t & g t ; & l t ; I s E x p a n d e d & g t ; t r u e & l t ; / I s E x p a n d e d & g t ; & l t ; W i d t h & g t ; 2 0 0 & l t ; / W i d t h & g t ; & l t ; / a : V a l u e & g t ; & l t ; / a : K e y V a l u e O f D i a g r a m O b j e c t K e y a n y T y p e z b w N T n L X & g t ; & l t ; a : K e y V a l u e O f D i a g r a m O b j e c t K e y a n y T y p e z b w N T n L X & g t ; & l t ; a : K e y & g t ; & l t ; K e y & g t ; T a b l e s \ P r o d u c t M a s t e r \ C o l u m n s \ P r o d u c t L i n e & l t ; / K e y & g t ; & l t ; / a : K e y & g t ; & l t ; a : V a l u e   i : t y p e = " D i a g r a m D i s p l a y N o d e V i e w S t a t e " & g t ; & l t ; H e i g h t & g t ; 1 5 0 & l t ; / H e i g h t & g t ; & l t ; I s E x p a n d e d & g t ; t r u e & l t ; / I s E x p a n d e d & g t ; & l t ; W i d t h & g t ; 2 0 0 & l t ; / W i d t h & g t ; & l t ; / a : V a l u e & g t ; & l t ; / a : K e y V a l u e O f D i a g r a m O b j e c t K e y a n y T y p e z b w N T n L X & g t ; & l t ; a : K e y V a l u e O f D i a g r a m O b j e c t K e y a n y T y p e z b w N T n L X & g t ; & l t ; a : K e y & g t ; & l t ; K e y & g t ; T a b l e s \ P r o d u c t M a s t e r \ C o l u m n s \ D e a l e r P r i c e & l t ; / K e y & g t ; & l t ; / a : K e y & g t ; & l t ; a : V a l u e   i : t y p e = " D i a g r a m D i s p l a y N o d e V i e w S t a t e " & g t ; & l t ; H e i g h t & g t ; 1 5 0 & l t ; / H e i g h t & g t ; & l t ; I s E x p a n d e d & g t ; t r u e & l t ; / I s E x p a n d e d & g t ; & l t ; W i d t h & g t ; 2 0 0 & l t ; / W i d t h & g t ; & l t ; / a : V a l u e & g t ; & l t ; / a : K e y V a l u e O f D i a g r a m O b j e c t K e y a n y T y p e z b w N T n L X & g t ; & l t ; a : K e y V a l u e O f D i a g r a m O b j e c t K e y a n y T y p e z b w N T n L X & g t ; & l t ; a : K e y & g t ; & l t ; K e y & g t ; T a b l e s \ P r o d u c t M a s t e r \ C o l u m n s \ C l a s s & l t ; / K e y & g t ; & l t ; / a : K e y & g t ; & l t ; a : V a l u e   i : t y p e = " D i a g r a m D i s p l a y N o d e V i e w S t a t e " & g t ; & l t ; H e i g h t & g t ; 1 5 0 & l t ; / H e i g h t & g t ; & l t ; I s E x p a n d e d & g t ; t r u e & l t ; / I s E x p a n d e d & g t ; & l t ; W i d t h & g t ; 2 0 0 & l t ; / W i d t h & g t ; & l t ; / a : V a l u e & g t ; & l t ; / a : K e y V a l u e O f D i a g r a m O b j e c t K e y a n y T y p e z b w N T n L X & g t ; & l t ; a : K e y V a l u e O f D i a g r a m O b j e c t K e y a n y T y p e z b w N T n L X & g t ; & l t ; a : K e y & g t ; & l t ; K e y & g t ; T a b l e s \ P r o d u c t M a s t e r \ C o l u m n s \ S t y l e & l t ; / K e y & g t ; & l t ; / a : K e y & g t ; & l t ; a : V a l u e   i : t y p e = " D i a g r a m D i s p l a y N o d e V i e w S t a t e " & g t ; & l t ; H e i g h t & g t ; 1 5 0 & l t ; / H e i g h t & g t ; & l t ; I s E x p a n d e d & g t ; t r u e & l t ; / I s E x p a n d e d & g t ; & l t ; W i d t h & g t ; 2 0 0 & l t ; / W i d t h & g t ; & l t ; / a : V a l u e & g t ; & l t ; / a : K e y V a l u e O f D i a g r a m O b j e c t K e y a n y T y p e z b w N T n L X & g t ; & l t ; a : K e y V a l u e O f D i a g r a m O b j e c t K e y a n y T y p e z b w N T n L X & g t ; & l t ; a : K e y & g t ; & l t ; K e y & g t ; T a b l e s \ P r o d u c t M a s t e r \ C o l u m n s \ M o d e l N a m e & l t ; / K e y & g t ; & l t ; / a : K e y & g t ; & l t ; a : V a l u e   i : t y p e = " D i a g r a m D i s p l a y N o d e V i e w S t a t e " & g t ; & l t ; H e i g h t & g t ; 1 5 0 & l t ; / H e i g h t & g t ; & l t ; I s E x p a n d e d & g t ; t r u e & l t ; / I s E x p a n d e d & g t ; & l t ; W i d t h & g t ; 2 0 0 & l t ; / W i d t h & g t ; & l t ; / a : V a l u e & g t ; & l t ; / a : K e y V a l u e O f D i a g r a m O b j e c t K e y a n y T y p e z b w N T n L X & g t ; & l t ; a : K e y V a l u e O f D i a g r a m O b j e c t K e y a n y T y p e z b w N T n L X & g t ; & l t ; a : K e y & g t ; & l t ; K e y & g t ; T a b l e s \ P r o d u c t M a s t e r \ C o l u m n s \ S t a r t D a t e & l t ; / K e y & g t ; & l t ; / a : K e y & g t ; & l t ; a : V a l u e   i : t y p e = " D i a g r a m D i s p l a y N o d e V i e w S t a t e " & g t ; & l t ; H e i g h t & g t ; 1 5 0 & l t ; / H e i g h t & g t ; & l t ; I s E x p a n d e d & g t ; t r u e & l t ; / I s E x p a n d e d & g t ; & l t ; W i d t h & g t ; 2 0 0 & l t ; / W i d t h & g t ; & l t ; / a : V a l u e & g t ; & l t ; / a : K e y V a l u e O f D i a g r a m O b j e c t K e y a n y T y p e z b w N T n L X & g t ; & l t ; a : K e y V a l u e O f D i a g r a m O b j e c t K e y a n y T y p e z b w N T n L X & g t ; & l t ; a : K e y & g t ; & l t ; K e y & g t ; T a b l e s \ P r o d u c t M a s t e r \ C o l u m n s \ E n d D a t e & l t ; / K e y & g t ; & l t ; / a : K e y & g t ; & l t ; a : V a l u e   i : t y p e = " D i a g r a m D i s p l a y N o d e V i e w S t a t e " & g t ; & l t ; H e i g h t & g t ; 1 5 0 & l t ; / H e i g h t & g t ; & l t ; I s E x p a n d e d & g t ; t r u e & l t ; / I s E x p a n d e d & g t ; & l t ; W i d t h & g t ; 2 0 0 & l t ; / W i d t h & g t ; & l t ; / a : V a l u e & g t ; & l t ; / a : K e y V a l u e O f D i a g r a m O b j e c t K e y a n y T y p e z b w N T n L X & g t ; & l t ; a : K e y V a l u e O f D i a g r a m O b j e c t K e y a n y T y p e z b w N T n L X & g t ; & l t ; a : K e y & g t ; & l t ; K e y & g t ; T a b l e s \ P r o d u c t M a s t e r \ C o l u m n s \ S t a t u s & l t ; / K e y & g t ; & l t ; / a : K e y & g t ; & l t ; a : V a l u e   i : t y p e = " D i a g r a m D i s p l a y N o d e V i e w S t a t e " & g t ; & l t ; H e i g h t & g t ; 1 5 0 & l t ; / H e i g h t & g t ; & l t ; I s E x p a n d e d & g t ; t r u e & l t ; / I s E x p a n d e d & g t ; & l t ; W i d t h & g t ; 2 0 0 & l t ; / W i d t h & g t ; & l t ; / a : V a l u e & g t ; & l t ; / a : K e y V a l u e O f D i a g r a m O b j e c t K e y a n y T y p e z b w N T n L X & g t ; & l t ; a : K e y V a l u e O f D i a g r a m O b j e c t K e y a n y T y p e z b w N T n L X & g t ; & l t ; a : K e y & g t ; & l t ; K e y & g t ; T a b l e s \ P r o d u c t M a s t e r \ C o l u m n s \ E n g l i s h P r o d u c t S u b c a t e g o r y N a m e & l t ; / K e y & g t ; & l t ; / a : K e y & g t ; & l t ; a : V a l u e   i : t y p e = " D i a g r a m D i s p l a y N o d e V i e w S t a t e " & g t ; & l t ; H e i g h t & g t ; 1 5 0 & l t ; / H e i g h t & g t ; & l t ; I s E x p a n d e d & g t ; t r u e & l t ; / I s E x p a n d e d & g t ; & l t ; W i d t h & g t ; 2 0 0 & l t ; / W i d t h & g t ; & l t ; / a : V a l u e & g t ; & l t ; / a : K e y V a l u e O f D i a g r a m O b j e c t K e y a n y T y p e z b w N T n L X & g t ; & l t ; a : K e y V a l u e O f D i a g r a m O b j e c t K e y a n y T y p e z b w N T n L X & g t ; & l t ; a : K e y & g t ; & l t ; K e y & g t ; T a b l e s \ P r o d u c t M a s t e r \ C o l u m n s \ E n g l i s h P r o d u c t C a t e g o r y N a m e & l t ; / K e y & g t ; & l t ; / a : K e y & g t ; & l t ; a : V a l u e   i : t y p e = " D i a g r a m D i s p l a y N o d e V i e w S t a t e " & g t ; & l t ; H e i g h t & g t ; 1 5 0 & l t ; / H e i g h t & g t ; & l t ; I s E x p a n d e d & g t ; t r u e & l t ; / I s E x p a n d e d & g t ; & l t ; W i d t h & g t ; 2 0 0 & l t ; / W i d t h & g t ; & l t ; / a : V a l u e & g t ; & l t ; / a : K e y V a l u e O f D i a g r a m O b j e c t K e y a n y T y p e z b w N T n L X & g t ; & l t ; a : K e y V a l u e O f D i a g r a m O b j e c t K e y a n y T y p e z b w N T n L X & g t ; & l t ; a : K e y & g t ; & l t ; K e y & g t ; T a b l e s \ P r o d u c t M a s t e r \ H i e r a r c h i e s \ P r o d u c t   H i e r a r c h y & l t ; / K e y & g t ; & l t ; / a : K e y & g t ; & l t ; a : V a l u e   i : t y p e = " D i a g r a m D i s p l a y N o d e V i e w S t a t e " & g t ; & l t ; H e i g h t & g t ; 1 5 0 & l t ; / H e i g h t & g t ; & l t ; I s E x p a n d e d & g t ; t r u e & l t ; / I s E x p a n d e d & g t ; & l t ; W i d t h & g t ; 2 0 0 & l t ; / W i d t h & g t ; & l t ; / a : V a l u e & g t ; & l t ; / a : K e y V a l u e O f D i a g r a m O b j e c t K e y a n y T y p e z b w N T n L X & g t ; & l t ; a : K e y V a l u e O f D i a g r a m O b j e c t K e y a n y T y p e z b w N T n L X & g t ; & l t ; a : K e y & g t ; & l t ; K e y & g t ; T a b l e s \ P r o d u c t M a s t e r \ H i e r a r c h i e s \ P r o d u c t   H i e r a r c h y \ L e v e l s \ E n g l i s h P r o d u c t C a t e g o r y N a m e & l t ; / K e y & g t ; & l t ; / a : K e y & g t ; & l t ; a : V a l u e   i : t y p e = " D i a g r a m D i s p l a y N o d e V i e w S t a t e " & g t ; & l t ; H e i g h t & g t ; 1 5 0 & l t ; / H e i g h t & g t ; & l t ; I s E x p a n d e d & g t ; t r u e & l t ; / I s E x p a n d e d & g t ; & l t ; W i d t h & g t ; 2 0 0 & l t ; / W i d t h & g t ; & l t ; / a : V a l u e & g t ; & l t ; / a : K e y V a l u e O f D i a g r a m O b j e c t K e y a n y T y p e z b w N T n L X & g t ; & l t ; a : K e y V a l u e O f D i a g r a m O b j e c t K e y a n y T y p e z b w N T n L X & g t ; & l t ; a : K e y & g t ; & l t ; K e y & g t ; T a b l e s \ P r o d u c t M a s t e r \ H i e r a r c h i e s \ P r o d u c t   H i e r a r c h y \ L e v e l s \ E n g l i s h P r o d u c t S u b c a t e g o r y N a m e & l t ; / K e y & g t ; & l t ; / a : K e y & g t ; & l t ; a : V a l u e   i : t y p e = " D i a g r a m D i s p l a y N o d e V i e w S t a t e " & g t ; & l t ; H e i g h t & g t ; 1 5 0 & l t ; / H e i g h t & g t ; & l t ; I s E x p a n d e d & g t ; t r u e & l t ; / I s E x p a n d e d & g t ; & l t ; W i d t h & g t ; 2 0 0 & l t ; / W i d t h & g t ; & l t ; / a : V a l u e & g t ; & l t ; / a : K e y V a l u e O f D i a g r a m O b j e c t K e y a n y T y p e z b w N T n L X & g t ; & l t ; a : K e y V a l u e O f D i a g r a m O b j e c t K e y a n y T y p e z b w N T n L X & g t ; & l t ; a : K e y & g t ; & l t ; K e y & g t ; T a b l e s \ P r o d u c t M a s t e r \ H i e r a r c h i e s \ P r o d u c t   H i e r a r c h y \ L e v e l s \ E n g l i s h P r o d u c t N a m e & l t ; / K e y & g t ; & l t ; / a : K e y & g t ; & l t ; a : V a l u e   i : t y p e = " D i a g r a m D i s p l a y N o d e V i e w S t a t e " & g t ; & l t ; H e i g h t & g t ; 1 5 0 & l t ; / H e i g h t & g t ; & l t ; I s E x p a n d e d & g t ; t r u e & l t ; / I s E x p a n d e d & g t ; & l t ; I s F o c u s e d & g t ; t r u e & l t ; / I s F o c u s e d & g t ; & l t ; W i d t h & g t ; 2 0 0 & l t ; / W i d t h & g t ; & l t ; / a : V a l u e & g t ; & l t ; / a : K e y V a l u e O f D i a g r a m O b j e c t K e y a n y T y p e z b w N T n L X & g t ; & l t ; a : K e y V a l u e O f D i a g r a m O b j e c t K e y a n y T y p e z b w N T n L X & g t ; & l t ; a : K e y & g t ; & l t ; K e y & g t ; T a b l e s \ P r o d u c t M a s t e r \ P r o d u c t   H i e r a r c h y \ A d d i t i o n a l   I n f o \ H i n t   T e x t & l t ; / K e y & g t ; & l t ; / a : K e y & g t ; & l t ; a : V a l u e   i : t y p e = " D i a g r a m D i s p l a y V i e w S t a t e I D i a g r a m T a g A d d i t i o n a l I n f o " / & g t ; & l t ; / a : K e y V a l u e O f D i a g r a m O b j e c t K e y a n y T y p e z b w N T n L X & g t ; & l t ; a : K e y V a l u e O f D i a g r a m O b j e c t K e y a n y T y p e z b w N T n L X & g t ; & l t ; a : K e y & g t ; & l t ; K e y & g t ; T a b l e s \ t b l _ P e r i o d S e l e c t i o n & l t ; / K e y & g t ; & l t ; / a : K e y & g t ; & l t ; a : V a l u e   i : t y p e = " D i a g r a m D i s p l a y N o d e V i e w S t a t e " & g t ; & l t ; H e i g h t & g t ; 7 7 & l t ; / H e i g h t & g t ; & l t ; I s E x p a n d e d & g t ; t r u e & l t ; / I s E x p a n d e d & g t ; & l t ; L a y e d O u t & g t ; t r u e & l t ; / L a y e d O u t & g t ; & l t ; L e f t & g t ; 9 6 7 . 6 1 5 2 4 2 2 7 0 6 6 3 2 & l t ; / L e f t & g t ; & l t ; T a b I n d e x & g t ; 9 & l t ; / T a b I n d e x & g t ; & l t ; T o p & g t ; 2 0 1 . 5 & l t ; / T o p & g t ; & l t ; W i d t h & g t ; 2 0 0 & l t ; / W i d t h & g t ; & l t ; / a : V a l u e & g t ; & l t ; / a : K e y V a l u e O f D i a g r a m O b j e c t K e y a n y T y p e z b w N T n L X & g t ; & l t ; a : K e y V a l u e O f D i a g r a m O b j e c t K e y a n y T y p e z b w N T n L X & g t ; & l t ; a : K e y & g t ; & l t ; K e y & g t ; T a b l e s \ t b l _ P e r i o d S e l e c t i o n \ C o l u m n s \ P e r i o d   S e l e c t i o n & l t ; / K e y & g t ; & l t ; / a : K e y & g t ; & l t ; a : V a l u e   i : t y p e = " D i a g r a m D i s p l a y N o d e V i e w S t a t e " & g t ; & l t ; H e i g h t & g t ; 1 5 0 & l t ; / H e i g h t & g t ; & l t ; I s E x p a n d e d & g t ; t r u e & l t ; / I s E x p a n d e d & g t ; & l t ; W i d t h & g t ; 2 0 0 & l t ; / W i d t h & g t ; & l t ; / a : V a l u e & g t ; & l t ; / a : K e y V a l u e O f D i a g r a m O b j e c t K e y a n y T y p e z b w N T n L X & g t ; & l t ; a : K e y V a l u e O f D i a g r a m O b j e c t K e y a n y T y p e z b w N T n L X & g t ; & l t ; a : K e y & g t ; & l t ; K e y & g t ; T a b l e s \ t b l _ P e r i o d S e l e c t i o n \ M e a s u r e s \ P e r i o d S e l e c t i o n & l t ; / K e y & g t ; & l t ; / a : K e y & g t ; & l t ; a : V a l u e   i : t y p e = " D i a g r a m D i s p l a y N o d e V i e w S t a t e " & g t ; & l t ; H e i g h t & g t ; 1 5 0 & l t ; / H e i g h t & g t ; & l t ; I s E x p a n d e d & g t ; t r u e & l t ; / I s E x p a n d e d & g t ; & l t ; W i d t h & g t ; 2 0 0 & l t ; / W i d t h & g t ; & l t ; / a : V a l u e & g t ; & l t ; / a : K e y V a l u e O f D i a g r a m O b j e c t K e y a n y T y p e z b w N T n L X & g t ; & l t ; a : K e y V a l u e O f D i a g r a m O b j e c t K e y a n y T y p e z b w N T n L X & g t ; & l t ; a : K e y & g t ; & l t ; K e y & g t ; R e l a t i o n s h i p s \ & a m p ; l t ; T a b l e s \ D i m P r o d u c t \ C o l u m n s \ P r o d u c t S u b c a t e g o r y K e y & a m p ; g t ; - & a m p ; l t ; T a b l e s \ D i m P r o d u c t S u b C a t e g o r y \ C o l u m n s \ P r o d u c t S u b c a t e g o r y K e y & a m p ; g t ; & l t ; / K e y & g t ; & l t ; / a : K e y & g t ; & l t ; a : V a l u e   i : t y p e = " D i a g r a m D i s p l a y L i n k V i e w S t a t e " & g t ; & l t ; A u t o m a t i o n P r o p e r t y H e l p e r T e x t & g t ; E n d   p o i n t   1 :   ( 7 6 9 . 7 1 1 4 3 2 , - 8 ) .   E n d   p o i n t   2 :   ( 9 7 7 . 2 6 9 0 5 3 , - 7 . 9 9 9 9 9 9 9 9 9 9 9 9 9 7 )   & l t ; / A u t o m a t i o n P r o p e r t y H e l p e r T e x t & g t ; & l t ; L a y e d O u t & g t ; t r u e & l t ; / L a y e d O u t & g t ; & l t ; P o i n t s   x m l n s : b = " h t t p : / / s c h e m a s . d a t a c o n t r a c t . o r g / 2 0 0 4 / 0 7 / S y s t e m . W i n d o w s " & g t ; & l t ; b : P o i n t & g t ; & l t ; b : _ x & g t ; 7 6 9 . 7 1 1 4 3 1 9 9 9 9 9 9 8 3 & l t ; / b : _ x & g t ; & l t ; b : _ y & g t ; - 8 . 0 0 0 0 0 0 0 0 0 0 0 0 0 0 3 6 & l t ; / b : _ y & g t ; & l t ; / b : P o i n t & g t ; & l t ; b : P o i n t & g t ; & l t ; b : _ x & g t ; 7 6 9 . 7 1 1 4 3 2 & l t ; / b : _ x & g t ; & l t ; b : _ y & g t ; - 1 7 . 5 & l t ; / b : _ y & g t ; & l t ; / b : P o i n t & g t ; & l t ; b : P o i n t & g t ; & l t ; b : _ x & g t ; 7 7 1 . 7 1 1 4 3 2 & l t ; / b : _ x & g t ; & l t ; b : _ y & g t ; - 1 9 . 5 & l t ; / b : _ y & g t ; & l t ; / b : P o i n t & g t ; & l t ; b : P o i n t & g t ; & l t ; b : _ x & g t ; 9 7 5 . 2 6 9 0 5 3 & l t ; / b : _ x & g t ; & l t ; b : _ y & g t ; - 1 9 . 5 & l t ; / b : _ y & g t ; & l t ; / b : P o i n t & g t ; & l t ; b : P o i n t & g t ; & l t ; b : _ x & g t ; 9 7 7 . 2 6 9 0 5 3 & l t ; / b : _ x & g t ; & l t ; b : _ y & g t ; - 1 7 . 5 & l t ; / b : _ y & g t ; & l t ; / b : P o i n t & g t ; & l t ; b : P o i n t & g t ; & l t ; b : _ x & g t ; 9 7 7 . 2 6 9 0 5 3 & l t ; / b : _ x & g t ; & l t ; b : _ y & g t ; - 7 . 9 9 9 9 9 9 9 9 9 9 9 9 9 7 3 4 & l t ; / b : _ y & g t ; & l t ; / b : P o i n t & g t ; & l t ; / P o i n t s & g t ; & l t ; / a : V a l u e & g t ; & l t ; / a : K e y V a l u e O f D i a g r a m O b j e c t K e y a n y T y p e z b w N T n L X & g t ; & l t ; a : K e y V a l u e O f D i a g r a m O b j e c t K e y a n y T y p e z b w N T n L X & g t ; & l t ; a : K e y & g t ; & l t ; K e y & g t ; R e l a t i o n s h i p s \ & a m p ; l t ; T a b l e s \ D i m P r o d u c t \ C o l u m n s \ P r o d u c t S u b c a t e g o r y K e y & a m p ; g t ; - & a m p ; l t ; T a b l e s \ D i m P r o d u c t S u b C a t e g o r y \ C o l u m n s \ P r o d u c t S u b c a t e g o r y K e y & a m p ; g t ; \ F K & l t ; / K e y & g t ; & l t ; / a : K e y & g t ; & l t ; a : V a l u e   i : t y p e = " D i a g r a m D i s p l a y L i n k E n d p o i n t V i e w S t a t e " & g t ; & l t ; L o c a t i o n   x m l n s : b = " h t t p : / / s c h e m a s . d a t a c o n t r a c t . o r g / 2 0 0 4 / 0 7 / S y s t e m . W i n d o w s " & g t ; & l t ; b : _ x & g t ; 7 6 9 . 7 1 1 4 3 2 & l t ; / b : _ x & g t ; & l t ; b : _ y & g t ; - 3 . 5 5 2 7 1 3 6 7 8 8 0 0 5 0 0 9 E - 1 5 & l t ; / b : _ y & g t ; & l t ; / L o c a t i o n & g t ; & l t ; S h a p e R o t a t e A n g l e & g t ; 2 6 9 . 9 9 9 9 9 9 9 9 9 9 9 9 2 & l t ; / S h a p e R o t a t e A n g l e & g t ; & l t ; / a : V a l u e & g t ; & l t ; / a : K e y V a l u e O f D i a g r a m O b j e c t K e y a n y T y p e z b w N T n L X & g t ; & l t ; a : K e y V a l u e O f D i a g r a m O b j e c t K e y a n y T y p e z b w N T n L X & g t ; & l t ; a : K e y & g t ; & l t ; K e y & g t ; R e l a t i o n s h i p s \ & a m p ; l t ; T a b l e s \ D i m P r o d u c t \ C o l u m n s \ P r o d u c t S u b c a t e g o r y K e y & a m p ; g t ; - & a m p ; l t ; T a b l e s \ D i m P r o d u c t S u b C a t e g o r y \ C o l u m n s \ P r o d u c t S u b c a t e g o r y K e y & a m p ; g t ; \ P K & l t ; / K e y & g t ; & l t ; / a : K e y & g t ; & l t ; a : V a l u e   i : t y p e = " D i a g r a m D i s p l a y L i n k E n d p o i n t V i e w S t a t e " & g t ; & l t ; L o c a t i o n   x m l n s : b = " h t t p : / / s c h e m a s . d a t a c o n t r a c t . o r g / 2 0 0 4 / 0 7 / S y s t e m . W i n d o w s " & g t ; & l t ; b : _ x & g t ; 9 7 7 . 2 6 9 0 5 3 & l t ; / b : _ x & g t ; & l t ; b : _ y & g t ; 2 . 6 6 4 5 3 5 2 5 9 1 0 0 3 7 5 7 E - 1 4 & l t ; / b : _ y & g t ; & l t ; / L o c a t i o n & g t ; & l t ; S h a p e R o t a t e A n g l e & g t ; 2 7 0 & l t ; / S h a p e R o t a t e A n g l e & g t ; & l t ; / a : V a l u e & g t ; & l t ; / a : K e y V a l u e O f D i a g r a m O b j e c t K e y a n y T y p e z b w N T n L X & g t ; & l t ; a : K e y V a l u e O f D i a g r a m O b j e c t K e y a n y T y p e z b w N T n L X & g t ; & l t ; a : K e y & g t ; & l t ; K e y & g t ; R e l a t i o n s h i p s \ & a m p ; l t ; T a b l e s \ D i m P r o d u c t S u b C a t e g o r y \ C o l u m n s \ P r o d u c t C a t e g o r y K e y & a m p ; g t ; - & a m p ; l t ; T a b l e s \ D i m P r o d u c t C a t e g o r y \ C o l u m n s \ P r o d u c t C a t e g o r y K e y & a m p ; g t ; & l t ; / K e y & g t ; & l t ; / a : K e y & g t ; & l t ; a : V a l u e   i : t y p e = " D i a g r a m D i s p l a y L i n k V i e w S t a t e " & g t ; & l t ; A u t o m a t i o n P r o p e r t y H e l p e r T e x t & g t ; E n d   p o i n t   1 :   ( 9 8 5 . 7 6 9 0 5 3 , - 8 ) .   E n d   p o i n t   2 :   ( 1 1 9 2 . 6 1 5 2 4 2 , - 7 . 9 9 9 9 9 9 9 9 9 9 9 9 9 7 )   & l t ; / A u t o m a t i o n P r o p e r t y H e l p e r T e x t & g t ; & l t ; L a y e d O u t & g t ; t r u e & l t ; / L a y e d O u t & g t ; & l t ; P o i n t s   x m l n s : b = " h t t p : / / s c h e m a s . d a t a c o n t r a c t . o r g / 2 0 0 4 / 0 7 / S y s t e m . W i n d o w s " & g t ; & l t ; b : P o i n t & g t ; & l t ; b : _ x & g t ; 9 8 5 . 7 6 9 0 5 3 & l t ; / b : _ x & g t ; & l t ; b : _ y & g t ; - 8 . 0 0 0 0 0 0 0 0 0 0 0 0 0 0 3 6 & l t ; / b : _ y & g t ; & l t ; / b : P o i n t & g t ; & l t ; b : P o i n t & g t ; & l t ; b : _ x & g t ; 9 8 5 . 7 6 9 0 5 3 & l t ; / b : _ x & g t ; & l t ; b : _ y & g t ; - 1 7 . 5 & l t ; / b : _ y & g t ; & l t ; / b : P o i n t & g t ; & l t ; b : P o i n t & g t ; & l t ; b : _ x & g t ; 9 8 7 . 7 6 9 0 5 3 & l t ; / b : _ x & g t ; & l t ; b : _ y & g t ; - 1 9 . 5 & l t ; / b : _ y & g t ; & l t ; / b : P o i n t & g t ; & l t ; b : P o i n t & g t ; & l t ; b : _ x & g t ; 1 1 9 0 . 6 1 5 2 4 2 & l t ; / b : _ x & g t ; & l t ; b : _ y & g t ; - 1 9 . 5 & l t ; / b : _ y & g t ; & l t ; / b : P o i n t & g t ; & l t ; b : P o i n t & g t ; & l t ; b : _ x & g t ; 1 1 9 2 . 6 1 5 2 4 2 & l t ; / b : _ x & g t ; & l t ; b : _ y & g t ; - 1 7 . 5 & l t ; / b : _ y & g t ; & l t ; / b : P o i n t & g t ; & l t ; b : P o i n t & g t ; & l t ; b : _ x & g t ; 1 1 9 2 . 6 1 5 2 4 2 & l t ; / b : _ x & g t ; & l t ; b : _ y & g t ; - 7 . 9 9 9 9 9 9 9 9 9 9 9 9 9 7 3 4 & l t ; / b : _ y & g t ; & l t ; / b : P o i n t & g t ; & l t ; / P o i n t s & g t ; & l t ; / a : V a l u e & g t ; & l t ; / a : K e y V a l u e O f D i a g r a m O b j e c t K e y a n y T y p e z b w N T n L X & g t ; & l t ; a : K e y V a l u e O f D i a g r a m O b j e c t K e y a n y T y p e z b w N T n L X & g t ; & l t ; a : K e y & g t ; & l t ; K e y & g t ; R e l a t i o n s h i p s \ & a m p ; l t ; T a b l e s \ D i m P r o d u c t S u b C a t e g o r y \ C o l u m n s \ P r o d u c t C a t e g o r y K e y & a m p ; g t ; - & a m p ; l t ; T a b l e s \ D i m P r o d u c t C a t e g o r y \ C o l u m n s \ P r o d u c t C a t e g o r y K e y & a m p ; g t ; \ F K & l t ; / K e y & g t ; & l t ; / a : K e y & g t ; & l t ; a : V a l u e   i : t y p e = " D i a g r a m D i s p l a y L i n k E n d p o i n t V i e w S t a t e " & g t ; & l t ; L o c a t i o n   x m l n s : b = " h t t p : / / s c h e m a s . d a t a c o n t r a c t . o r g / 2 0 0 4 / 0 7 / S y s t e m . W i n d o w s " & g t ; & l t ; b : _ x & g t ; 9 8 5 . 7 6 9 0 5 3 & l t ; / b : _ x & g t ; & l t ; b : _ y & g t ; - 3 . 5 5 2 7 1 3 6 7 8 8 0 0 5 0 0 9 E - 1 5 & l t ; / b : _ y & g t ; & l t ; / L o c a t i o n & g t ; & l t ; S h a p e R o t a t e A n g l e & g t ; 2 7 0 & l t ; / S h a p e R o t a t e A n g l e & g t ; & l t ; / a : V a l u e & g t ; & l t ; / a : K e y V a l u e O f D i a g r a m O b j e c t K e y a n y T y p e z b w N T n L X & g t ; & l t ; a : K e y V a l u e O f D i a g r a m O b j e c t K e y a n y T y p e z b w N T n L X & g t ; & l t ; a : K e y & g t ; & l t ; K e y & g t ; R e l a t i o n s h i p s \ & a m p ; l t ; T a b l e s \ D i m P r o d u c t S u b C a t e g o r y \ C o l u m n s \ P r o d u c t C a t e g o r y K e y & a m p ; g t ; - & a m p ; l t ; T a b l e s \ D i m P r o d u c t C a t e g o r y \ C o l u m n s \ P r o d u c t C a t e g o r y K e y & a m p ; g t ; \ P K & l t ; / K e y & g t ; & l t ; / a : K e y & g t ; & l t ; a : V a l u e   i : t y p e = " D i a g r a m D i s p l a y L i n k E n d p o i n t V i e w S t a t e " & g t ; & l t ; L o c a t i o n   x m l n s : b = " h t t p : / / s c h e m a s . d a t a c o n t r a c t . o r g / 2 0 0 4 / 0 7 / S y s t e m . W i n d o w s " & g t ; & l t ; b : _ x & g t ; 1 1 9 2 . 6 1 5 2 4 2 & l t ; / b : _ x & g t ; & l t ; b : _ y & g t ; 2 . 6 6 4 5 3 5 2 5 9 1 0 0 3 7 5 7 E - 1 4 & l t ; / b : _ y & g t ; & l t ; / L o c a t i o n & g t ; & l t ; S h a p e R o t a t e A n g l e & g t ; 2 7 0 & l t ; / S h a p e R o t a t e A n g l e & g t ; & l t ; / a : V a l u e & g t ; & l t ; / a : K e y V a l u e O f D i a g r a m O b j e c t K e y a n y T y p e z b w N T n L X & g t ; & l t ; a : K e y V a l u e O f D i a g r a m O b j e c t K e y a n y T y p e z b w N T n L X & g t ; & l t ; a : K e y & g t ; & l t ; K e y & g t ; R e l a t i o n s h i p s \ & a m p ; l t ; T a b l e s \ F a c t I n t e r n e t S a l e s \ C o l u m n s \ O r d e r D a t e K e y & a m p ; g t ; - & a m p ; l t ; T a b l e s \ D i m D a t e \ C o l u m n s \ D a t e K e y & a m p ; g t ; & l t ; / K e y & g t ; & l t ; / a : K e y & g t ; & l t ; a : V a l u e   i : t y p e = " D i a g r a m D i s p l a y L i n k V i e w S t a t e " & g t ; & l t ; A u t o m a t i o n P r o p e r t y H e l p e r T e x t & g t ; E n d   p o i n t   1 :   ( 4 7 2 . 5 9 6 1 8 9 , 2 0 3 ) .   E n d   p o i n t   2 :   ( 5 4 6 . 9 0 3 8 1 1 , 1 5 8 )   & l t ; / A u t o m a t i o n P r o p e r t y H e l p e r T e x t & g t ; & l t ; L a y e d O u t & g t ; t r u e & l t ; / L a y e d O u t & g t ; & l t ; P o i n t s   x m l n s : b = " h t t p : / / s c h e m a s . d a t a c o n t r a c t . o r g / 2 0 0 4 / 0 7 / S y s t e m . W i n d o w s " & g t ; & l t ; b : P o i n t & g t ; & l t ; b : _ x & g t ; 4 7 2 . 5 9 6 1 8 9 & l t ; / b : _ x & g t ; & l t ; b : _ y & g t ; 2 0 3 & l t ; / b : _ y & g t ; & l t ; / b : P o i n t & g t ; & l t ; b : P o i n t & g t ; & l t ; b : _ x & g t ; 4 7 2 . 5 9 6 1 8 9 & l t ; / b : _ x & g t ; & l t ; b : _ y & g t ; 1 8 2 . 5 & l t ; / b : _ y & g t ; & l t ; / b : P o i n t & g t ; & l t ; b : P o i n t & g t ; & l t ; b : _ x & g t ; 4 7 4 . 5 9 6 1 8 9 & l t ; / b : _ x & g t ; & l t ; b : _ y & g t ; 1 8 0 . 5 & l t ; / b : _ y & g t ; & l t ; / b : P o i n t & g t ; & l t ; b : P o i n t & g t ; & l t ; b : _ x & g t ; 5 4 4 . 9 0 3 8 1 1 & l t ; / b : _ x & g t ; & l t ; b : _ y & g t ; 1 8 0 . 5 & l t ; / b : _ y & g t ; & l t ; / b : P o i n t & g t ; & l t ; b : P o i n t & g t ; & l t ; b : _ x & g t ; 5 4 6 . 9 0 3 8 1 1 & l t ; / b : _ x & g t ; & l t ; b : _ y & g t ; 1 7 8 . 5 & l t ; / b : _ y & g t ; & l t ; / b : P o i n t & g t ; & l t ; b : P o i n t & g t ; & l t ; b : _ x & g t ; 5 4 6 . 9 0 3 8 1 1 & l t ; / b : _ x & g t ; & l t ; b : _ y & g t ; 1 5 7 . 9 9 9 9 9 9 9 9 9 9 9 9 9 7 & l t ; / b : _ y & g t ; & l t ; / b : P o i n t & g t ; & l t ; / P o i n t s & g t ; & l t ; / a : V a l u e & g t ; & l t ; / a : K e y V a l u e O f D i a g r a m O b j e c t K e y a n y T y p e z b w N T n L X & g t ; & l t ; a : K e y V a l u e O f D i a g r a m O b j e c t K e y a n y T y p e z b w N T n L X & g t ; & l t ; a : K e y & g t ; & l t ; K e y & g t ; R e l a t i o n s h i p s \ & a m p ; l t ; T a b l e s \ F a c t I n t e r n e t S a l e s \ C o l u m n s \ O r d e r D a t e K e y & a m p ; g t ; - & a m p ; l t ; T a b l e s \ D i m D a t e \ C o l u m n s \ D a t e K e y & a m p ; g t ; \ F K & l t ; / K e y & g t ; & l t ; / a : K e y & g t ; & l t ; a : V a l u e   i : t y p e = " D i a g r a m D i s p l a y L i n k E n d p o i n t V i e w S t a t e " & g t ; & l t ; L o c a t i o n   x m l n s : b = " h t t p : / / s c h e m a s . d a t a c o n t r a c t . o r g / 2 0 0 4 / 0 7 / S y s t e m . W i n d o w s " & g t ; & l t ; b : _ x & g t ; 4 7 2 . 5 9 6 1 8 9 & l t ; / b : _ x & g t ; & l t ; b : _ y & g t ; 2 1 0 . 9 9 9 9 9 9 9 9 9 9 9 9 9 7 & l t ; / b : _ y & g t ; & l t ; / L o c a t i o n & g t ; & l t ; S h a p e R o t a t e A n g l e & g t ; 2 7 0 & l t ; / S h a p e R o t a t e A n g l e & g t ; & l t ; / a : V a l u e & g t ; & l t ; / a : K e y V a l u e O f D i a g r a m O b j e c t K e y a n y T y p e z b w N T n L X & g t ; & l t ; a : K e y V a l u e O f D i a g r a m O b j e c t K e y a n y T y p e z b w N T n L X & g t ; & l t ; a : K e y & g t ; & l t ; K e y & g t ; R e l a t i o n s h i p s \ & a m p ; l t ; T a b l e s \ F a c t I n t e r n e t S a l e s \ C o l u m n s \ O r d e r D a t e K e y & a m p ; g t ; - & a m p ; l t ; T a b l e s \ D i m D a t e \ C o l u m n s \ D a t e K e y & a m p ; g t ; \ P K & l t ; / K e y & g t ; & l t ; / a : K e y & g t ; & l t ; a : V a l u e   i : t y p e = " D i a g r a m D i s p l a y L i n k E n d p o i n t V i e w S t a t e " & g t ; & l t ; L o c a t i o n   x m l n s : b = " h t t p : / / s c h e m a s . d a t a c o n t r a c t . o r g / 2 0 0 4 / 0 7 / S y s t e m . W i n d o w s " & g t ; & l t ; b : _ x & g t ; 5 4 6 . 9 0 3 8 1 1 & l t ; / b : _ x & g t ; & l t ; b : _ y & g t ; 1 4 9 . 9 9 9 9 9 9 9 9 9 9 9 9 9 7 & l t ; / b : _ y & g t ; & l t ; / L o c a t i o n & g t ; & l t ; S h a p e R o t a t e A n g l e & g t ; 9 0 & l t ; / S h a p e R o t a t e A n g l e & g t ; & l t ; / a : V a l u e & g t ; & l t ; / a : K e y V a l u e O f D i a g r a m O b j e c t K e y a n y T y p e z b w N T n L X & g t ; & l t ; a : K e y V a l u e O f D i a g r a m O b j e c t K e y a n y T y p e z b w N T n L X & g t ; & l t ; a : K e y & g t ; & l t ; K e y & g t ; R e l a t i o n s h i p s \ & a m p ; l t ; T a b l e s \ F a c t I n t e r n e t S a l e s \ C o l u m n s \ P r o d u c t K e y & a m p ; g t ; - & a m p ; l t ; T a b l e s \ D i m P r o d u c t \ C o l u m n s \ P r o d u c t K e y & a m p ; g t ; & l t ; / K e y & g t ; & l t ; / a : K e y & g t ; & l t ; a : V a l u e   i : t y p e = " D i a g r a m D i s p l a y L i n k V i e w S t a t e " & g t ; & l t ; A u t o m a t i o n P r o p e r t y H e l p e r T e x t & g t ; E n d   p o i n t   1 :   ( 6 6 4 . 0 9 6 1 8 9 4 3 2 3 3 4 , 3 1 8 ) .   E n d   p o i n t   2 :   ( 7 6 9 . 7 1 1 4 3 2 , 1 5 8 )   & l t ; / A u t o m a t i o n P r o p e r t y H e l p e r T e x t & g t ; & l t ; L a y e d O u t & g t ; t r u e & l t ; / L a y e d O u t & g t ; & l t ; P o i n t s   x m l n s : b = " h t t p : / / s c h e m a s . d a t a c o n t r a c t . o r g / 2 0 0 4 / 0 7 / S y s t e m . W i n d o w s " & g t ; & l t ; b : P o i n t & g t ; & l t ; b : _ x & g t ; 6 6 4 . 0 9 6 1 8 9 4 3 2 3 3 4 0 9 & l t ; / b : _ x & g t ; & l t ; b : _ y & g t ; 3 1 8 & l t ; / b : _ y & g t ; & l t ; / b : P o i n t & g t ; & l t ; b : P o i n t & g t ; & l t ; b : _ x & g t ; 6 8 6 . 9 2 2 8 6 3 0 0 1 6 9 2 3 5 & l t ; / b : _ x & g t ; & l t ; b : _ y & g t ; 3 1 8 & l t ; / b : _ y & g t ; & l t ; / b : P o i n t & g t ; & l t ; b : P o i n t & g t ; & l t ; b : _ x & g t ; 6 8 8 . 9 2 2 8 6 3 0 0 1 6 9 2 3 5 & l t ; / b : _ x & g t ; & l t ; b : _ y & g t ; 3 1 6 & l t ; / b : _ y & g t ; & l t ; / b : P o i n t & g t ; & l t ; b : P o i n t & g t ; & l t ; b : _ x & g t ; 6 8 8 . 9 2 2 8 6 3 0 0 1 6 9 2 3 5 & l t ; / b : _ x & g t ; & l t ; b : _ y & g t ; 1 6 8 & l t ; / b : _ y & g t ; & l t ; / b : P o i n t & g t ; & l t ; b : P o i n t & g t ; & l t ; b : _ x & g t ; 6 9 0 . 9 2 2 8 6 3 0 0 1 6 9 2 3 5 & l t ; / b : _ x & g t ; & l t ; b : _ y & g t ; 1 6 6 & l t ; / b : _ y & g t ; & l t ; / b : P o i n t & g t ; & l t ; b : P o i n t & g t ; & l t ; b : _ x & g t ; 7 6 7 . 7 1 1 4 3 2 & l t ; / b : _ x & g t ; & l t ; b : _ y & g t ; 1 6 6 & l t ; / b : _ y & g t ; & l t ; / b : P o i n t & g t ; & l t ; b : P o i n t & g t ; & l t ; b : _ x & g t ; 7 6 9 . 7 1 1 4 3 2 & l t ; / b : _ x & g t ; & l t ; b : _ y & g t ; 1 6 4 & l t ; / b : _ y & g t ; & l t ; / b : P o i n t & g t ; & l t ; b : P o i n t & g t ; & l t ; b : _ x & g t ; 7 6 9 . 7 1 1 4 3 2 & l t ; / b : _ x & g t ; & l t ; b : _ y & g t ; 1 5 8 & l t ; / b : _ y & g t ; & l t ; / b : P o i n t & g t ; & l t ; / P o i n t s & g t ; & l t ; / a : V a l u e & g t ; & l t ; / a : K e y V a l u e O f D i a g r a m O b j e c t K e y a n y T y p e z b w N T n L X & g t ; & l t ; a : K e y V a l u e O f D i a g r a m O b j e c t K e y a n y T y p e z b w N T n L X & g t ; & l t ; a : K e y & g t ; & l t ; K e y & g t ; R e l a t i o n s h i p s \ & a m p ; l t ; T a b l e s \ F a c t I n t e r n e t S a l e s \ C o l u m n s \ P r o d u c t K e y & a m p ; g t ; - & a m p ; l t ; T a b l e s \ D i m P r o d u c t \ C o l u m n s \ P r o d u c t K e y & a m p ; g t ; \ F K & l t ; / K e y & g t ; & l t ; / a : K e y & g t ; & l t ; a : V a l u e   i : t y p e = " D i a g r a m D i s p l a y L i n k E n d p o i n t V i e w S t a t e " & g t ; & l t ; L o c a t i o n   x m l n s : b = " h t t p : / / s c h e m a s . d a t a c o n t r a c t . o r g / 2 0 0 4 / 0 7 / S y s t e m . W i n d o w s " & g t ; & l t ; b : _ x & g t ; 6 5 6 . 0 9 6 1 8 9 4 3 2 3 3 4 0 9 & l t ; / b : _ x & g t ; & l t ; b : _ y & g t ; 3 1 8 & l t ; / b : _ y & g t ; & l t ; / L o c a t i o n & g t ; & l t ; S h a p e R o t a t e A n g l e & g t ; 3 6 0 & l t ; / S h a p e R o t a t e A n g l e & g t ; & l t ; / a : V a l u e & g t ; & l t ; / a : K e y V a l u e O f D i a g r a m O b j e c t K e y a n y T y p e z b w N T n L X & g t ; & l t ; a : K e y V a l u e O f D i a g r a m O b j e c t K e y a n y T y p e z b w N T n L X & g t ; & l t ; a : K e y & g t ; & l t ; K e y & g t ; R e l a t i o n s h i p s \ & a m p ; l t ; T a b l e s \ F a c t I n t e r n e t S a l e s \ C o l u m n s \ P r o d u c t K e y & a m p ; g t ; - & a m p ; l t ; T a b l e s \ D i m P r o d u c t \ C o l u m n s \ P r o d u c t K e y & a m p ; g t ; \ P K & l t ; / K e y & g t ; & l t ; / a : K e y & g t ; & l t ; a : V a l u e   i : t y p e = " D i a g r a m D i s p l a y L i n k E n d p o i n t V i e w S t a t e " & g t ; & l t ; L o c a t i o n   x m l n s : b = " h t t p : / / s c h e m a s . d a t a c o n t r a c t . o r g / 2 0 0 4 / 0 7 / S y s t e m . W i n d o w s " & g t ; & l t ; b : _ x & g t ; 7 6 9 . 7 1 1 4 3 2 & l t ; / b : _ x & g t ; & l t ; b : _ y & g t ; 1 5 0 & l t ; / b : _ y & g t ; & l t ; / L o c a t i o n & g t ; & l t ; S h a p e R o t a t e A n g l e & g t ; 9 0 & l t ; / S h a p e R o t a t e A n g l e & g t ; & l t ; / a : V a l u e & g t ; & l t ; / a : K e y V a l u e O f D i a g r a m O b j e c t K e y a n y T y p e z b w N T n L X & g t ; & l t ; a : K e y V a l u e O f D i a g r a m O b j e c t K e y a n y T y p e z b w N T n L X & g t ; & l t ; a : K e y & g t ; & l t ; K e y & g t ; R e l a t i o n s h i p s \ & a m p ; l t ; T a b l e s \ F a c t I n t e r n e t S a l e s \ C o l u m n s \ P r o d u c t K e y & a m p ; g t ; - & a m p ; l t ; T a b l e s \ P r o d u c t M a s t e r \ C o l u m n s \ P r o d u c t K e y & a m p ; g t ; & l t ; / K e y & g t ; & l t ; / a : K e y & g t ; & l t ; a : V a l u e   i : t y p e = " D i a g r a m D i s p l a y L i n k V i e w S t a t e " & g t ; & l t ; A u t o m a t i o n P r o p e r t y H e l p e r T e x t & g t ; E n d   p o i n t   1 :   ( 2 6 9 . 0 9 6 1 8 9 4 3 2 3 3 4 , 3 3 0 ) .   E n d   p o i n t   2 :   ( 2 4 4 , 3 1 6 . 5 )   & l t ; / A u t o m a t i o n P r o p e r t y H e l p e r T e x t & g t ; & l t ; L a y e d O u t & g t ; t r u e & l t ; / L a y e d O u t & g t ; & l t ; P o i n t s   x m l n s : b = " h t t p : / / s c h e m a s . d a t a c o n t r a c t . o r g / 2 0 0 4 / 0 7 / S y s t e m . W i n d o w s " & g t ; & l t ; b : P o i n t & g t ; & l t ; b : _ x & g t ; 2 6 9 . 0 9 6 1 8 9 4 3 2 3 3 4 0 9 & l t ; / b : _ x & g t ; & l t ; b : _ y & g t ; 3 3 0 & l t ; / b : _ y & g t ; & l t ; / b : P o i n t & g t ; & l t ; b : P o i n t & g t ; & l t ; b : _ x & g t ; 2 5 8 . 5 4 8 0 9 4 5 & l t ; / b : _ x & g t ; & l t ; b : _ y & g t ; 3 3 0 & l t ; / b : _ y & g t ; & l t ; / b : P o i n t & g t ; & l t ; b : P o i n t & g t ; & l t ; b : _ x & g t ; 2 5 6 . 5 4 8 0 9 4 5 & l t ; / b : _ x & g t ; & l t ; b : _ y & g t ; 3 2 8 & l t ; / b : _ y & g t ; & l t ; / b : P o i n t & g t ; & l t ; b : P o i n t & g t ; & l t ; b : _ x & g t ; 2 5 6 . 5 4 8 0 9 4 5 & l t ; / b : _ x & g t ; & l t ; b : _ y & g t ; 3 1 8 . 5 & l t ; / b : _ y & g t ; & l t ; / b : P o i n t & g t ; & l t ; b : P o i n t & g t ; & l t ; b : _ x & g t ; 2 5 4 . 5 4 8 0 9 4 5 & l t ; / b : _ x & g t ; & l t ; b : _ y & g t ; 3 1 6 . 5 & l t ; / b : _ y & g t ; & l t ; / b : P o i n t & g t ; & l t ; b : P o i n t & g t ; & l t ; b : _ x & g t ; 2 4 4 & l t ; / b : _ x & g t ; & l t ; b : _ y & g t ; 3 1 6 . 5 & l t ; / b : _ y & g t ; & l t ; / b : P o i n t & g t ; & l t ; / P o i n t s & g t ; & l t ; / a : V a l u e & g t ; & l t ; / a : K e y V a l u e O f D i a g r a m O b j e c t K e y a n y T y p e z b w N T n L X & g t ; & l t ; a : K e y V a l u e O f D i a g r a m O b j e c t K e y a n y T y p e z b w N T n L X & g t ; & l t ; a : K e y & g t ; & l t ; K e y & g t ; R e l a t i o n s h i p s \ & a m p ; l t ; T a b l e s \ F a c t I n t e r n e t S a l e s \ C o l u m n s \ P r o d u c t K e y & a m p ; g t ; - & a m p ; l t ; T a b l e s \ P r o d u c t M a s t e r \ C o l u m n s \ P r o d u c t K e y & a m p ; g t ; \ F K & l t ; / K e y & g t ; & l t ; / a : K e y & g t ; & l t ; a : V a l u e   i : t y p e = " D i a g r a m D i s p l a y L i n k E n d p o i n t V i e w S t a t e " & g t ; & l t ; L o c a t i o n   x m l n s : b = " h t t p : / / s c h e m a s . d a t a c o n t r a c t . o r g / 2 0 0 4 / 0 7 / S y s t e m . W i n d o w s " & g t ; & l t ; b : _ x & g t ; 2 7 7 . 0 9 6 1 8 9 4 3 2 3 3 4 0 9 & l t ; / b : _ x & g t ; & l t ; b : _ y & g t ; 3 3 0 & l t ; / b : _ y & g t ; & l t ; / L o c a t i o n & g t ; & l t ; S h a p e R o t a t e A n g l e & g t ; 1 8 0 & l t ; / S h a p e R o t a t e A n g l e & g t ; & l t ; / a : V a l u e & g t ; & l t ; / a : K e y V a l u e O f D i a g r a m O b j e c t K e y a n y T y p e z b w N T n L X & g t ; & l t ; a : K e y V a l u e O f D i a g r a m O b j e c t K e y a n y T y p e z b w N T n L X & g t ; & l t ; a : K e y & g t ; & l t ; K e y & g t ; R e l a t i o n s h i p s \ & a m p ; l t ; T a b l e s \ F a c t I n t e r n e t S a l e s \ C o l u m n s \ P r o d u c t K e y & a m p ; g t ; - & a m p ; l t ; T a b l e s \ P r o d u c t M a s t e r \ C o l u m n s \ P r o d u c t K e y & a m p ; g t ; \ P K & l t ; / K e y & g t ; & l t ; / a : K e y & g t ; & l t ; a : V a l u e   i : t y p e = " D i a g r a m D i s p l a y L i n k E n d p o i n t V i e w S t a t e " & g t ; & l t ; L o c a t i o n   x m l n s : b = " h t t p : / / s c h e m a s . d a t a c o n t r a c t . o r g / 2 0 0 4 / 0 7 / S y s t e m . W i n d o w s " & g t ; & l t ; b : _ x & g t ; 2 3 6 & l t ; / b : _ x & g t ; & l t ; b : _ y & g t ; 3 1 6 . 5 & l t ; / b : _ y & g t ; & l t ; / L o c a t i o n & g t ; & l t ; S h a p e R o t a t e A n g l e & g t ; 3 6 0 & l t ; / S h a p e R o t a t e A n g l e & g t ; & l t ; / a : V a l u e & g t ; & l t ; / a : K e y V a l u e O f D i a g r a m O b j e c t K e y a n y T y p e z b w N T n L X & g t ; & l t ; / V i e w S t a t e s & g t ; & l t ; / D i a g r a m M a n a g e r . S e r i a l i z a b l e D i a g r a m & g t ; & l t ; D i a g r a m M a n a g e r . S e r i a l i z a b l e D i a g r a m & g t ; & l t ; A d a p t e r   i : t y p e = " M e a s u r e D i a g r a m S a n d b o x A d a p t e r " & g t ; & l t ; T a b l e N a m e & g t ; F a c t I n t e r n e t S a l 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 i : t y p e = " S a n d b o x E d i t o r M e a s u r e G r i d K e y " & g t ; & l t ; T a b l e N a m e & g t ; F a c t I n t e r n e t S a l e s & l t ; / T a b l e N a m e & g t ; & l t ; / K e y & g t ; & l t ; M a i n t a i n e r 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a l e s & l t ; / K e y & g t ; & l t ; / D i a g r a m O b j e c t K e y & g t ; & l t ; D i a g r a m O b j e c t K e y & g t ; & l t ; K e y & g t ; M e a s u r e s \ S a l e s \ T a g I n f o \ F o r m u l a & l t ; / K e y & g t ; & l t ; / D i a g r a m O b j e c t K e y & g t ; & l t ; D i a g r a m O b j e c t K e y & g t ; & l t ; K e y & g t ; M e a s u r e s \ S a l e s \ T a g I n f o \ V a l u e & l t ; / K e y & g t ; & l t ; / D i a g r a m O b j e c t K e y & g t ; & l t ; D i a g r a m O b j e c t K e y & g t ; & l t ; K e y & g t ; M e a s u r e s \ S a l e s   P r o d u c t   Q u a n t i y & l t ; / K e y & g t ; & l t ; / D i a g r a m O b j e c t K e y & g t ; & l t ; D i a g r a m O b j e c t K e y & g t ; & l t ; K e y & g t ; M e a s u r e s \ S a l e s   P r o d u c t   Q u a n t i y \ T a g I n f o \ F o r m u l a & l t ; / K e y & g t ; & l t ; / D i a g r a m O b j e c t K e y & g t ; & l t ; D i a g r a m O b j e c t K e y & g t ; & l t ; K e y & g t ; M e a s u r e s \ S a l e s   P r o d u c t   Q u a n t i y \ T a g I n f o \ V a l u e & l t ; / K e y & g t ; & l t ; / D i a g r a m O b j e c t K e y & g t ; & l t ; D i a g r a m O b j e c t K e y & g t ; & l t ; K e y & g t ; M e a s u r e s \ A v e r a g e   P r o d u c t   P r i c e & l t ; / K e y & g t ; & l t ; / D i a g r a m O b j e c t K e y & g t ; & l t ; D i a g r a m O b j e c t K e y & g t ; & l t ; K e y & g t ; M e a s u r e s \ A v e r a g e   P r o d u c t   P r i c e \ T a g I n f o \ F o r m u l a & l t ; / K e y & g t ; & l t ; / D i a g r a m O b j e c t K e y & g t ; & l t ; D i a g r a m O b j e c t K e y & g t ; & l t ; K e y & g t ; M e a s u r e s \ A v e r a g e   P r o d u c t   P r i c e \ T a g I n f o \ V a l u e & l t ; / K e y & g t ; & l t ; / D i a g r a m O b j e c t K e y & g t ; & l t ; D i a g r a m O b j e c t K e y & g t ; & l t ; K e y & g t ; C o l u m n s \ P r o d u c t K e y & l t ; / K e y & g t ; & l t ; / D i a g r a m O b j e c t K e y & g t ; & l t ; D i a g r a m O b j e c t K e y & g t ; & l t ; K e y & g t ; C o l u m n s \ O r d e r D a t e K e y & l t ; / K e y & g t ; & l t ; / D i a g r a m O b j e c t K e y & g t ; & l t ; D i a g r a m O b j e c t K e y & g t ; & l t ; K e y & g t ; C o l u m n s \ O r d e r Q u a n t i t y & l t ; / K e y & g t ; & l t ; / D i a g r a m O b j e c t K e y & g t ; & l t ; D i a g r a m O b j e c t K e y & g t ; & l t ; K e y & g t ; C o l u m n s \ U n i t P r i c e & l t ; / K e y & g t ; & l t ; / D i a g r a m O b j e c t K e y & g t ; & l t ; D i a g r a m O b j e c t K e y & g t ; & l t ; K e y & g t ; C o l u m n s \ E x t e n d e d A m o u n t & l t ; / K e y & g t ; & l t ; / D i a g r a m O b j e c t K e y & g t ; & l t ; D i a g r a m O b j e c t K e y & g t ; & l t ; K e y & g t ; C o l u m n s \ P r o d u c t S t a n d a r d C o s t & l t ; / K e y & g t ; & l t ; / D i a g r a m O b j e c t K e y & g t ; & l t ; D i a g r a m O b j e c t K e y & g t ; & l t ; K e y & g t ; C o l u m n s \ T o t a l P r o d u c t C o s t & l t ; / K e y & g t ; & l t ; / D i a g r a m O b j e c t K e y & g t ; & l t ; D i a g r a m O b j e c t K e y & g t ; & l t ; K e y & g t ; C o l u m n s \ S a l e s A m o u n t & 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a l e s & l t ; / K e y & g t ; & l t ; / a : K e y & g t ; & l t ; a : V a l u e   i : t y p e = " M e a s u r e G r i d N o d e V i e w S t a t e " & g t ; & l t ; L a y e d O u t & g t ; t r u e & l t ; / L a y e d O u t & g t ; & l t ; / a : V a l u e & g t ; & l t ; / a : K e y V a l u e O f D i a g r a m O b j e c t K e y a n y T y p e z b w N T n L X & g t ; & l t ; a : K e y V a l u e O f D i a g r a m O b j e c t K e y a n y T y p e z b w N T n L X & g t ; & l t ; a : K e y & g t ; & l t ; K e y & g t ; M e a s u r e s \ S a l e s \ T a g I n f o \ F o r m u l a & l t ; / K e y & g t ; & l t ; / a : K e y & g t ; & l t ; a : V a l u e   i : t y p e = " M e a s u r e G r i d V i e w S t a t e I D i a g r a m T a g A d d i t i o n a l I n f o " / & g t ; & l t ; / a : K e y V a l u e O f D i a g r a m O b j e c t K e y a n y T y p e z b w N T n L X & g t ; & l t ; a : K e y V a l u e O f D i a g r a m O b j e c t K e y a n y T y p e z b w N T n L X & g t ; & l t ; a : K e y & g t ; & l t ; K e y & g t ; M e a s u r e s \ S a l e s \ T a g I n f o \ V a l u e & l t ; / K e y & g t ; & l t ; / a : K e y & g t ; & l t ; a : V a l u e   i : t y p e = " M e a s u r e G r i d V i e w S t a t e I D i a g r a m T a g A d d i t i o n a l I n f o " / & g t ; & l t ; / a : K e y V a l u e O f D i a g r a m O b j e c t K e y a n y T y p e z b w N T n L X & g t ; & l t ; a : K e y V a l u e O f D i a g r a m O b j e c t K e y a n y T y p e z b w N T n L X & g t ; & l t ; a : K e y & g t ; & l t ; K e y & g t ; M e a s u r e s \ S a l e s   P r o d u c t   Q u a n t i y & l t ; / K e y & g t ; & l t ; / a : K e y & g t ; & l t ; a : V a l u e   i : t y p e = " M e a s u r e G r i d N o d e V i e w S t a t e " & g t ; & l t ; L a y e d O u t & g t ; t r u e & l t ; / L a y e d O u t & g t ; & l t ; R o w & g t ; 1 & l t ; / R o w & g t ; & l t ; / a : V a l u e & g t ; & l t ; / a : K e y V a l u e O f D i a g r a m O b j e c t K e y a n y T y p e z b w N T n L X & g t ; & l t ; a : K e y V a l u e O f D i a g r a m O b j e c t K e y a n y T y p e z b w N T n L X & g t ; & l t ; a : K e y & g t ; & l t ; K e y & g t ; M e a s u r e s \ S a l e s   P r o d u c t   Q u a n t i y \ T a g I n f o \ F o r m u l a & l t ; / K e y & g t ; & l t ; / a : K e y & g t ; & l t ; a : V a l u e   i : t y p e = " M e a s u r e G r i d V i e w S t a t e I D i a g r a m T a g A d d i t i o n a l I n f o " / & g t ; & l t ; / a : K e y V a l u e O f D i a g r a m O b j e c t K e y a n y T y p e z b w N T n L X & g t ; & l t ; a : K e y V a l u e O f D i a g r a m O b j e c t K e y a n y T y p e z b w N T n L X & g t ; & l t ; a : K e y & g t ; & l t ; K e y & g t ; M e a s u r e s \ S a l e s   P r o d u c t   Q u a n t i y \ T a g I n f o \ V a l u e & l t ; / K e y & g t ; & l t ; / a : K e y & g t ; & l t ; a : V a l u e   i : t y p e = " M e a s u r e G r i d V i e w S t a t e I D i a g r a m T a g A d d i t i o n a l I n f o " / & g t ; & l t ; / a : K e y V a l u e O f D i a g r a m O b j e c t K e y a n y T y p e z b w N T n L X & g t ; & l t ; a : K e y V a l u e O f D i a g r a m O b j e c t K e y a n y T y p e z b w N T n L X & g t ; & l t ; a : K e y & g t ; & l t ; K e y & g t ; M e a s u r e s \ A v e r a g e   P r o d u c t   P r i c e & l t ; / K e y & g t ; & l t ; / a : K e y & g t ; & l t ; a : V a l u e   i : t y p e = " M e a s u r e G r i d N o d e V i e w S t a t e " & g t ; & l t ; L a y e d O u t & g t ; t r u e & l t ; / L a y e d O u t & g t ; & l t ; R o w & g t ; 2 & l t ; / R o w & g t ; & l t ; / a : V a l u e & g t ; & l t ; / a : K e y V a l u e O f D i a g r a m O b j e c t K e y a n y T y p e z b w N T n L X & g t ; & l t ; a : K e y V a l u e O f D i a g r a m O b j e c t K e y a n y T y p e z b w N T n L X & g t ; & l t ; a : K e y & g t ; & l t ; K e y & g t ; M e a s u r e s \ A v e r a g e   P r o d u c t   P r i c e \ T a g I n f o \ F o r m u l a & l t ; / K e y & g t ; & l t ; / a : K e y & g t ; & l t ; a : V a l u e   i : t y p e = " M e a s u r e G r i d V i e w S t a t e I D i a g r a m T a g A d d i t i o n a l I n f o " / & g t ; & l t ; / a : K e y V a l u e O f D i a g r a m O b j e c t K e y a n y T y p e z b w N T n L X & g t ; & l t ; a : K e y V a l u e O f D i a g r a m O b j e c t K e y a n y T y p e z b w N T n L X & g t ; & l t ; a : K e y & g t ; & l t ; K e y & g t ; M e a s u r e s \ A v e r a g e   P r o d u c t   P r i c e \ T a g I n f o \ V a l u e & l t ; / K e y & g t ; & l t ; / a : K e y & g t ; & l t ; a : V a l u e   i : t y p e = " M e a s u r e G r i d V i e w S t a t e I D i a g r a m T a g A d d i t i o n a l I n f o " / & g t ; & l t ; / a : K e y V a l u e O f D i a g r a m O b j e c t K e y a n y T y p e z b w N T n L X & g t ; & l t ; a : K e y V a l u e O f D i a g r a m O b j e c t K e y a n y T y p e z b w N T n L X & g t ; & l t ; a : K e y & g t ; & l t ; K e y & g t ; C o l u m n s \ P r o d u c t K e y & l t ; / K e y & g t ; & l t ; / a : K e y & g t ; & l t ; a : V a l u e   i : t y p e = " M e a s u r e G r i d N o d e V i e w S t a t e " & g t ; & l t ; L a y e d O u t & g t ; t r u e & l t ; / L a y e d O u t & g t ; & l t ; / a : V a l u e & g t ; & l t ; / a : K e y V a l u e O f D i a g r a m O b j e c t K e y a n y T y p e z b w N T n L X & g t ; & l t ; a : K e y V a l u e O f D i a g r a m O b j e c t K e y a n y T y p e z b w N T n L X & g t ; & l t ; a : K e y & g t ; & l t ; K e y & g t ; C o l u m n s \ O r d e r D a t e K e y & l t ; / K e y & g t ; & l t ; / a : K e y & g t ; & l t ; a : V a l u e   i : t y p e = " M e a s u r e G r i d N o d e V i e w S t a t e " & g t ; & l t ; C o l u m n & g t ; 1 & l t ; / C o l u m n & g t ; & l t ; L a y e d O u t & g t ; t r u e & l t ; / L a y e d O u t & g t ; & l t ; / a : V a l u e & g t ; & l t ; / a : K e y V a l u e O f D i a g r a m O b j e c t K e y a n y T y p e z b w N T n L X & g t ; & l t ; a : K e y V a l u e O f D i a g r a m O b j e c t K e y a n y T y p e z b w N T n L X & g t ; & l t ; a : K e y & g t ; & l t ; K e y & g t ; C o l u m n s \ O r d e r Q u a n t i t y & l t ; / K e y & g t ; & l t ; / a : K e y & g t ; & l t ; a : V a l u e   i : t y p e = " M e a s u r e G r i d N o d e V i e w S t a t e " & g t ; & l t ; C o l u m n & g t ; 2 & l t ; / C o l u m n & g t ; & l t ; L a y e d O u t & g t ; t r u e & l t ; / L a y e d O u t & g t ; & l t ; / a : V a l u e & g t ; & l t ; / a : K e y V a l u e O f D i a g r a m O b j e c t K e y a n y T y p e z b w N T n L X & g t ; & l t ; a : K e y V a l u e O f D i a g r a m O b j e c t K e y a n y T y p e z b w N T n L X & g t ; & l t ; a : K e y & g t ; & l t ; K e y & g t ; C o l u m n s \ U n i t P r i c e & l t ; / K e y & g t ; & l t ; / a : K e y & g t ; & l t ; a : V a l u e   i : t y p e = " M e a s u r e G r i d N o d e V i e w S t a t e " & g t ; & l t ; C o l u m n & g t ; 3 & l t ; / C o l u m n & g t ; & l t ; L a y e d O u t & g t ; t r u e & l t ; / L a y e d O u t & g t ; & l t ; / a : V a l u e & g t ; & l t ; / a : K e y V a l u e O f D i a g r a m O b j e c t K e y a n y T y p e z b w N T n L X & g t ; & l t ; a : K e y V a l u e O f D i a g r a m O b j e c t K e y a n y T y p e z b w N T n L X & g t ; & l t ; a : K e y & g t ; & l t ; K e y & g t ; C o l u m n s \ E x t e n d e d A m o u n t & l t ; / K e y & g t ; & l t ; / a : K e y & g t ; & l t ; a : V a l u e   i : t y p e = " M e a s u r e G r i d N o d e V i e w S t a t e " & g t ; & l t ; C o l u m n & g t ; 4 & l t ; / C o l u m n & g t ; & l t ; L a y e d O u t & g t ; t r u e & l t ; / L a y e d O u t & g t ; & l t ; / a : V a l u e & g t ; & l t ; / a : K e y V a l u e O f D i a g r a m O b j e c t K e y a n y T y p e z b w N T n L X & g t ; & l t ; a : K e y V a l u e O f D i a g r a m O b j e c t K e y a n y T y p e z b w N T n L X & g t ; & l t ; a : K e y & g t ; & l t ; K e y & g t ; C o l u m n s \ P r o d u c t S t a n d a r d C o s t & l t ; / K e y & g t ; & l t ; / a : K e y & g t ; & l t ; a : V a l u e   i : t y p e = " M e a s u r e G r i d N o d e V i e w S t a t e " & g t ; & l t ; C o l u m n & g t ; 5 & l t ; / C o l u m n & g t ; & l t ; L a y e d O u t & g t ; t r u e & l t ; / L a y e d O u t & g t ; & l t ; / a : V a l u e & g t ; & l t ; / a : K e y V a l u e O f D i a g r a m O b j e c t K e y a n y T y p e z b w N T n L X & g t ; & l t ; a : K e y V a l u e O f D i a g r a m O b j e c t K e y a n y T y p e z b w N T n L X & g t ; & l t ; a : K e y & g t ; & l t ; K e y & g t ; C o l u m n s \ T o t a l P r o d u c t C o s t & l t ; / K e y & g t ; & l t ; / a : K e y & g t ; & l t ; a : V a l u e   i : t y p e = " M e a s u r e G r i d N o d e V i e w S t a t e " & g t ; & l t ; C o l u m n & g t ; 6 & l t ; / C o l u m n & g t ; & l t ; L a y e d O u t & g t ; t r u e & l t ; / L a y e d O u t & g t ; & l t ; / a : V a l u e & g t ; & l t ; / a : K e y V a l u e O f D i a g r a m O b j e c t K e y a n y T y p e z b w N T n L X & g t ; & l t ; a : K e y V a l u e O f D i a g r a m O b j e c t K e y a n y T y p e z b w N T n L X & g t ; & l t ; a : K e y & g t ; & l t ; K e y & g t ; C o l u m n s \ S a l e s A m o u n t & l t ; / K e y & g t ; & l t ; / a : K e y & g t ; & l t ; a : V a l u e   i : t y p e = " M e a s u r e G r i d N o d e V i e w S t a t e " & g t ; & l t ; C o l u m n & g t ; 7 & l t ; / C o l u m n & g t ; & l t ; L a y e d O u t & g t ; t r u e & l t ; / L a y e d O u t & g t ; & l t ; / a : V a l u e & g t ; & l t ; / a : K e y V a l u e O f D i a g r a m O b j e c t K e y a n y T y p e z b w N T n L X & g t ; & l t ; / V i e w S t a t e s & g t ; & l t ; / D i a g r a m M a n a g e r . S e r i a l i z a b l e D i a g r a m & g t ; & l t ; D i a g r a m M a n a g e r . S e r i a l i z a b l e D i a g r a m & g t ; & l t ; A d a p t e r   i : t y p e = " M e a s u r e D i a g r a m S a n d b o x A d a p t e r " & g t ; & l t ; T a b l e N a m e & g t ; P r o d u c t M a s t e r & 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 i : t y p e = " S a n d b o x E d i t o r M e a s u r e G r i d K e y " & g t ; & l t ; T a b l e N a m e & g t ; P r o d u c t M a s t e r & l t ; / T a b l e N a m e & g t ; & l t ; / K e y & g t ; & l t ; M a i n t a i n e r 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P r o d u c t H i e r a r c h y & l t ; / K e y & g t ; & l t ; / D i a g r a m O b j e c t K e y & g t ; & l t ; D i a g r a m O b j e c t K e y & g t ; & l t ; K e y & g t ; M e a s u r e s \ P r o d u c t H i e r a r c h y \ T a g I n f o \ F o r m u l a & l t ; / K e y & g t ; & l t ; / D i a g r a m O b j e c t K e y & g t ; & l t ; D i a g r a m O b j e c t K e y & g t ; & l t ; K e y & g t ; M e a s u r e s \ P r o d u c t H i e r a r c h y \ T a g I n f o \ V a l u e & l t ; / K e y & g t ; & l t ; / D i a g r a m O b j e c t K e y & g t ; & l t ; D i a g r a m O b j e c t K e y & g t ; & l t ; K e y & g t ; C o l u m n s \ P r o d u c t K e y & l t ; / K e y & g t ; & l t ; / D i a g r a m O b j e c t K e y & g t ; & l t ; D i a g r a m O b j e c t K e y & g t ; & l t ; K e y & g t ; C o l u m n s \ P r o d u c t S u b c a t e g o r y K e y & l t ; / K e y & g t ; & l t ; / D i a g r a m O b j e c t K e y & g t ; & l t ; D i a g r a m O b j e c t K e y & g t ; & l t ; K e y & g t ; C o l u m n s \ E n g l i s h P r o d u c t N a m e & l t ; / K e y & g t ; & l t ; / D i a g r a m O b j e c t K e y & g t ; & l t ; D i a g r a m O b j e c t K e y & g t ; & l t ; K e y & g t ; C o l u m n s \ S t a n d a r d C o s t & l t ; / K e y & g t ; & l t ; / D i a g r a m O b j e c t K e y & g t ; & l t ; D i a g r a m O b j e c t K e y & g t ; & l t ; K e y & g t ; C o l u m n s \ F i n i s h e d G o o d s F l a g & l t ; / K e y & g t ; & l t ; / D i a g r a m O b j e c t K e y & g t ; & l t ; D i a g r a m O b j e c t K e y & g t ; & l t ; K e y & g t ; C o l u m n s \ C o l o r & l t ; / K e y & g t ; & l t ; / D i a g r a m O b j e c t K e y & g t ; & l t ; D i a g r a m O b j e c t K e y & g t ; & l t ; K e y & g t ; C o l u m n s \ S a f e t y S t o c k L e v e l & l t ; / K e y & g t ; & l t ; / D i a g r a m O b j e c t K e y & g t ; & l t ; D i a g r a m O b j e c t K e y & g t ; & l t ; K e y & g t ; C o l u m n s \ R e o r d e r P o i n t & l t ; / K e y & g t ; & l t ; / D i a g r a m O b j e c t K e y & g t ; & l t ; D i a g r a m O b j e c t K e y & g t ; & l t ; K e y & g t ; C o l u m n s \ L i s t P r i c e & l t ; / K e y & g t ; & l t ; / D i a g r a m O b j e c t K e y & g t ; & l t ; D i a g r a m O b j e c t K e y & g t ; & l t ; K e y & g t ; C o l u m n s \ S i z e & l t ; / K e y & g t ; & l t ; / D i a g r a m O b j e c t K e y & g t ; & l t ; D i a g r a m O b j e c t K e y & g t ; & l t ; K e y & g t ; C o l u m n s \ S i z e R a n g e & l t ; / K e y & g t ; & l t ; / D i a g r a m O b j e c t K e y & g t ; & l t ; D i a g r a m O b j e c t K e y & g t ; & l t ; K e y & g t ; C o l u m n s \ W e i g h t & l t ; / K e y & g t ; & l t ; / D i a g r a m O b j e c t K e y & g t ; & l t ; D i a g r a m O b j e c t K e y & g t ; & l t ; K e y & g t ; C o l u m n s \ D a y s T o M a n u f a c t u r e & l t ; / K e y & g t ; & l t ; / D i a g r a m O b j e c t K e y & g t ; & l t ; D i a g r a m O b j e c t K e y & g t ; & l t ; K e y & g t ; C o l u m n s \ P r o d u c t L i n e & l t ; / K e y & g t ; & l t ; / D i a g r a m O b j e c t K e y & g t ; & l t ; D i a g r a m O b j e c t K e y & g t ; & l t ; K e y & g t ; C o l u m n s \ D e a l e r P r i c e & l t ; / K e y & g t ; & l t ; / D i a g r a m O b j e c t K e y & g t ; & l t ; D i a g r a m O b j e c t K e y & g t ; & l t ; K e y & g t ; C o l u m n s \ C l a s s & l t ; / K e y & g t ; & l t ; / D i a g r a m O b j e c t K e y & g t ; & l t ; D i a g r a m O b j e c t K e y & g t ; & l t ; K e y & g t ; C o l u m n s \ S t y l e & l t ; / K e y & g t ; & l t ; / D i a g r a m O b j e c t K e y & g t ; & l t ; D i a g r a m O b j e c t K e y & g t ; & l t ; K e y & g t ; C o l u m n s \ M o d e l N a m e & l t ; / K e y & g t ; & l t ; / D i a g r a m O b j e c t K e y & g t ; & l t ; D i a g r a m O b j e c t K e y & g t ; & l t ; K e y & g t ; C o l u m n s \ S t a r t D a t e & l t ; / K e y & g t ; & l t ; / D i a g r a m O b j e c t K e y & g t ; & l t ; D i a g r a m O b j e c t K e y & g t ; & l t ; K e y & g t ; C o l u m n s \ E n d D a t e & l t ; / K e y & g t ; & l t ; / D i a g r a m O b j e c t K e y & g t ; & l t ; D i a g r a m O b j e c t K e y & g t ; & l t ; K e y & g t ; C o l u m n s \ S t a t u s & l t ; / K e y & g t ; & l t ; / D i a g r a m O b j e c t K e y & g t ; & l t ; D i a g r a m O b j e c t K e y & g t ; & l t ; K e y & g t ; C o l u m n s \ E n g l i s h P r o d u c t S u b c a t e g o r y N a m e & l t ; / K e y & g t ; & l t ; / D i a g r a m O b j e c t K e y & g t ; & l t ; D i a g r a m O b j e c t K e y & g t ; & l t ; K e y & g t ; C o l u m n s \ E n g l i s h P r o d u c t C a t e g o r y N a m 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P r o d u c t H i e r a r c h y & l t ; / K e y & g t ; & l t ; / a : K e y & g t ; & l t ; a : V a l u e   i : t y p e = " M e a s u r e G r i d N o d e V i e w S t a t e " & g t ; & l t ; L a y e d O u t & g t ; t r u e & l t ; / L a y e d O u t & g t ; & l t ; / a : V a l u e & g t ; & l t ; / a : K e y V a l u e O f D i a g r a m O b j e c t K e y a n y T y p e z b w N T n L X & g t ; & l t ; a : K e y V a l u e O f D i a g r a m O b j e c t K e y a n y T y p e z b w N T n L X & g t ; & l t ; a : K e y & g t ; & l t ; K e y & g t ; M e a s u r e s \ P r o d u c t H i e r a r c h y \ T a g I n f o \ F o r m u l a & l t ; / K e y & g t ; & l t ; / a : K e y & g t ; & l t ; a : V a l u e   i : t y p e = " M e a s u r e G r i d V i e w S t a t e I D i a g r a m T a g A d d i t i o n a l I n f o " / & g t ; & l t ; / a : K e y V a l u e O f D i a g r a m O b j e c t K e y a n y T y p e z b w N T n L X & g t ; & l t ; a : K e y V a l u e O f D i a g r a m O b j e c t K e y a n y T y p e z b w N T n L X & g t ; & l t ; a : K e y & g t ; & l t ; K e y & g t ; M e a s u r e s \ P r o d u c t H i e r a r c h y \ T a g I n f o \ V a l u e & l t ; / K e y & g t ; & l t ; / a : K e y & g t ; & l t ; a : V a l u e   i : t y p e = " M e a s u r e G r i d V i e w S t a t e I D i a g r a m T a g A d d i t i o n a l I n f o " / & g t ; & l t ; / a : K e y V a l u e O f D i a g r a m O b j e c t K e y a n y T y p e z b w N T n L X & g t ; & l t ; a : K e y V a l u e O f D i a g r a m O b j e c t K e y a n y T y p e z b w N T n L X & g t ; & l t ; a : K e y & g t ; & l t ; K e y & g t ; C o l u m n s \ P r o d u c t K e y & l t ; / K e y & g t ; & l t ; / a : K e y & g t ; & l t ; a : V a l u e   i : t y p e = " M e a s u r e G r i d N o d e V i e w S t a t e " & g t ; & l t ; L a y e d O u t & g t ; t r u e & l t ; / L a y e d O u t & g t ; & l t ; / a : V a l u e & g t ; & l t ; / a : K e y V a l u e O f D i a g r a m O b j e c t K e y a n y T y p e z b w N T n L X & g t ; & l t ; a : K e y V a l u e O f D i a g r a m O b j e c t K e y a n y T y p e z b w N T n L X & g t ; & l t ; a : K e y & g t ; & l t ; K e y & g t ; C o l u m n s \ P r o d u c t S u b c a t e g o r y K e y & l t ; / K e y & g t ; & l t ; / a : K e y & g t ; & l t ; a : V a l u e   i : t y p e = " M e a s u r e G r i d N o d e V i e w S t a t e " & g t ; & l t ; C o l u m n & g t ; 1 & l t ; / C o l u m n & g t ; & l t ; L a y e d O u t & g t ; t r u e & l t ; / L a y e d O u t & g t ; & l t ; / a : V a l u e & g t ; & l t ; / a : K e y V a l u e O f D i a g r a m O b j e c t K e y a n y T y p e z b w N T n L X & g t ; & l t ; a : K e y V a l u e O f D i a g r a m O b j e c t K e y a n y T y p e z b w N T n L X & g t ; & l t ; a : K e y & g t ; & l t ; K e y & g t ; C o l u m n s \ E n g l i s h P r o d u c t N a m e & l t ; / K e y & g t ; & l t ; / a : K e y & g t ; & l t ; a : V a l u e   i : t y p e = " M e a s u r e G r i d N o d e V i e w S t a t e " & g t ; & l t ; C o l u m n & g t ; 2 & l t ; / C o l u m n & g t ; & l t ; L a y e d O u t & g t ; t r u e & l t ; / L a y e d O u t & g t ; & l t ; / a : V a l u e & g t ; & l t ; / a : K e y V a l u e O f D i a g r a m O b j e c t K e y a n y T y p e z b w N T n L X & g t ; & l t ; a : K e y V a l u e O f D i a g r a m O b j e c t K e y a n y T y p e z b w N T n L X & g t ; & l t ; a : K e y & g t ; & l t ; K e y & g t ; C o l u m n s \ S t a n d a r d C o s t & l t ; / K e y & g t ; & l t ; / a : K e y & g t ; & l t ; a : V a l u e   i : t y p e = " M e a s u r e G r i d N o d e V i e w S t a t e " & g t ; & l t ; C o l u m n & g t ; 3 & l t ; / C o l u m n & g t ; & l t ; L a y e d O u t & g t ; t r u e & l t ; / L a y e d O u t & g t ; & l t ; / a : V a l u e & g t ; & l t ; / a : K e y V a l u e O f D i a g r a m O b j e c t K e y a n y T y p e z b w N T n L X & g t ; & l t ; a : K e y V a l u e O f D i a g r a m O b j e c t K e y a n y T y p e z b w N T n L X & g t ; & l t ; a : K e y & g t ; & l t ; K e y & g t ; C o l u m n s \ F i n i s h e d G o o d s F l a g & l t ; / K e y & g t ; & l t ; / a : K e y & g t ; & l t ; a : V a l u e   i : t y p e = " M e a s u r e G r i d N o d e V i e w S t a t e " & g t ; & l t ; C o l u m n & g t ; 4 & l t ; / C o l u m n & g t ; & l t ; L a y e d O u t & g t ; t r u e & l t ; / L a y e d O u t & g t ; & l t ; / a : V a l u e & g t ; & l t ; / a : K e y V a l u e O f D i a g r a m O b j e c t K e y a n y T y p e z b w N T n L X & g t ; & l t ; a : K e y V a l u e O f D i a g r a m O b j e c t K e y a n y T y p e z b w N T n L X & g t ; & l t ; a : K e y & g t ; & l t ; K e y & g t ; C o l u m n s \ C o l o r & l t ; / K e y & g t ; & l t ; / a : K e y & g t ; & l t ; a : V a l u e   i : t y p e = " M e a s u r e G r i d N o d e V i e w S t a t e " & g t ; & l t ; C o l u m n & g t ; 5 & l t ; / C o l u m n & g t ; & l t ; L a y e d O u t & g t ; t r u e & l t ; / L a y e d O u t & g t ; & l t ; / a : V a l u e & g t ; & l t ; / a : K e y V a l u e O f D i a g r a m O b j e c t K e y a n y T y p e z b w N T n L X & g t ; & l t ; a : K e y V a l u e O f D i a g r a m O b j e c t K e y a n y T y p e z b w N T n L X & g t ; & l t ; a : K e y & g t ; & l t ; K e y & g t ; C o l u m n s \ S a f e t y S t o c k L e v e l & l t ; / K e y & g t ; & l t ; / a : K e y & g t ; & l t ; a : V a l u e   i : t y p e = " M e a s u r e G r i d N o d e V i e w S t a t e " & g t ; & l t ; C o l u m n & g t ; 6 & l t ; / C o l u m n & g t ; & l t ; L a y e d O u t & g t ; t r u e & l t ; / L a y e d O u t & g t ; & l t ; / a : V a l u e & g t ; & l t ; / a : K e y V a l u e O f D i a g r a m O b j e c t K e y a n y T y p e z b w N T n L X & g t ; & l t ; a : K e y V a l u e O f D i a g r a m O b j e c t K e y a n y T y p e z b w N T n L X & g t ; & l t ; a : K e y & g t ; & l t ; K e y & g t ; C o l u m n s \ R e o r d e r P o i n t & l t ; / K e y & g t ; & l t ; / a : K e y & g t ; & l t ; a : V a l u e   i : t y p e = " M e a s u r e G r i d N o d e V i e w S t a t e " & g t ; & l t ; C o l u m n & g t ; 7 & l t ; / C o l u m n & g t ; & l t ; L a y e d O u t & g t ; t r u e & l t ; / L a y e d O u t & g t ; & l t ; / a : V a l u e & g t ; & l t ; / a : K e y V a l u e O f D i a g r a m O b j e c t K e y a n y T y p e z b w N T n L X & g t ; & l t ; a : K e y V a l u e O f D i a g r a m O b j e c t K e y a n y T y p e z b w N T n L X & g t ; & l t ; a : K e y & g t ; & l t ; K e y & g t ; C o l u m n s \ L i s t P r i c e & l t ; / K e y & g t ; & l t ; / a : K e y & g t ; & l t ; a : V a l u e   i : t y p e = " M e a s u r e G r i d N o d e V i e w S t a t e " & g t ; & l t ; C o l u m n & g t ; 8 & l t ; / C o l u m n & g t ; & l t ; L a y e d O u t & g t ; t r u e & l t ; / L a y e d O u t & g t ; & l t ; / a : V a l u e & g t ; & l t ; / a : K e y V a l u e O f D i a g r a m O b j e c t K e y a n y T y p e z b w N T n L X & g t ; & l t ; a : K e y V a l u e O f D i a g r a m O b j e c t K e y a n y T y p e z b w N T n L X & g t ; & l t ; a : K e y & g t ; & l t ; K e y & g t ; C o l u m n s \ S i z e & l t ; / K e y & g t ; & l t ; / a : K e y & g t ; & l t ; a : V a l u e   i : t y p e = " M e a s u r e G r i d N o d e V i e w S t a t e " & g t ; & l t ; C o l u m n & g t ; 9 & l t ; / C o l u m n & g t ; & l t ; L a y e d O u t & g t ; t r u e & l t ; / L a y e d O u t & g t ; & l t ; / a : V a l u e & g t ; & l t ; / a : K e y V a l u e O f D i a g r a m O b j e c t K e y a n y T y p e z b w N T n L X & g t ; & l t ; a : K e y V a l u e O f D i a g r a m O b j e c t K e y a n y T y p e z b w N T n L X & g t ; & l t ; a : K e y & g t ; & l t ; K e y & g t ; C o l u m n s \ S i z e R a n g e & l t ; / K e y & g t ; & l t ; / a : K e y & g t ; & l t ; a : V a l u e   i : t y p e = " M e a s u r e G r i d N o d e V i e w S t a t e " & g t ; & l t ; C o l u m n & g t ; 1 0 & l t ; / C o l u m n & g t ; & l t ; L a y e d O u t & g t ; t r u e & l t ; / L a y e d O u t & g t ; & l t ; / a : V a l u e & g t ; & l t ; / a : K e y V a l u e O f D i a g r a m O b j e c t K e y a n y T y p e z b w N T n L X & g t ; & l t ; a : K e y V a l u e O f D i a g r a m O b j e c t K e y a n y T y p e z b w N T n L X & g t ; & l t ; a : K e y & g t ; & l t ; K e y & g t ; C o l u m n s \ W e i g h t & l t ; / K e y & g t ; & l t ; / a : K e y & g t ; & l t ; a : V a l u e   i : t y p e = " M e a s u r e G r i d N o d e V i e w S t a t e " & g t ; & l t ; C o l u m n & g t ; 1 1 & l t ; / C o l u m n & g t ; & l t ; L a y e d O u t & g t ; t r u e & l t ; / L a y e d O u t & g t ; & l t ; / a : V a l u e & g t ; & l t ; / a : K e y V a l u e O f D i a g r a m O b j e c t K e y a n y T y p e z b w N T n L X & g t ; & l t ; a : K e y V a l u e O f D i a g r a m O b j e c t K e y a n y T y p e z b w N T n L X & g t ; & l t ; a : K e y & g t ; & l t ; K e y & g t ; C o l u m n s \ D a y s T o M a n u f a c t u r e & l t ; / K e y & g t ; & l t ; / a : K e y & g t ; & l t ; a : V a l u e   i : t y p e = " M e a s u r e G r i d N o d e V i e w S t a t e " & g t ; & l t ; C o l u m n & g t ; 1 2 & l t ; / C o l u m n & g t ; & l t ; L a y e d O u t & g t ; t r u e & l t ; / L a y e d O u t & g t ; & l t ; / a : V a l u e & g t ; & l t ; / a : K e y V a l u e O f D i a g r a m O b j e c t K e y a n y T y p e z b w N T n L X & g t ; & l t ; a : K e y V a l u e O f D i a g r a m O b j e c t K e y a n y T y p e z b w N T n L X & g t ; & l t ; a : K e y & g t ; & l t ; K e y & g t ; C o l u m n s \ P r o d u c t L i n e & l t ; / K e y & g t ; & l t ; / a : K e y & g t ; & l t ; a : V a l u e   i : t y p e = " M e a s u r e G r i d N o d e V i e w S t a t e " & g t ; & l t ; C o l u m n & g t ; 1 3 & l t ; / C o l u m n & g t ; & l t ; L a y e d O u t & g t ; t r u e & l t ; / L a y e d O u t & g t ; & l t ; / a : V a l u e & g t ; & l t ; / a : K e y V a l u e O f D i a g r a m O b j e c t K e y a n y T y p e z b w N T n L X & g t ; & l t ; a : K e y V a l u e O f D i a g r a m O b j e c t K e y a n y T y p e z b w N T n L X & g t ; & l t ; a : K e y & g t ; & l t ; K e y & g t ; C o l u m n s \ D e a l e r P r i c e & l t ; / K e y & g t ; & l t ; / a : K e y & g t ; & l t ; a : V a l u e   i : t y p e = " M e a s u r e G r i d N o d e V i e w S t a t e " & g t ; & l t ; C o l u m n & g t ; 1 4 & l t ; / C o l u m n & g t ; & l t ; L a y e d O u t & g t ; t r u e & l t ; / L a y e d O u t & g t ; & l t ; / a : V a l u e & g t ; & l t ; / a : K e y V a l u e O f D i a g r a m O b j e c t K e y a n y T y p e z b w N T n L X & g t ; & l t ; a : K e y V a l u e O f D i a g r a m O b j e c t K e y a n y T y p e z b w N T n L X & g t ; & l t ; a : K e y & g t ; & l t ; K e y & g t ; C o l u m n s \ C l a s s & l t ; / K e y & g t ; & l t ; / a : K e y & g t ; & l t ; a : V a l u e   i : t y p e = " M e a s u r e G r i d N o d e V i e w S t a t e " & g t ; & l t ; C o l u m n & g t ; 1 5 & l t ; / C o l u m n & g t ; & l t ; L a y e d O u t & g t ; t r u e & l t ; / L a y e d O u t & g t ; & l t ; / a : V a l u e & g t ; & l t ; / a : K e y V a l u e O f D i a g r a m O b j e c t K e y a n y T y p e z b w N T n L X & g t ; & l t ; a : K e y V a l u e O f D i a g r a m O b j e c t K e y a n y T y p e z b w N T n L X & g t ; & l t ; a : K e y & g t ; & l t ; K e y & g t ; C o l u m n s \ S t y l e & l t ; / K e y & g t ; & l t ; / a : K e y & g t ; & l t ; a : V a l u e   i : t y p e = " M e a s u r e G r i d N o d e V i e w S t a t e " & g t ; & l t ; C o l u m n & g t ; 1 6 & l t ; / C o l u m n & g t ; & l t ; L a y e d O u t & g t ; t r u e & l t ; / L a y e d O u t & g t ; & l t ; / a : V a l u e & g t ; & l t ; / a : K e y V a l u e O f D i a g r a m O b j e c t K e y a n y T y p e z b w N T n L X & g t ; & l t ; a : K e y V a l u e O f D i a g r a m O b j e c t K e y a n y T y p e z b w N T n L X & g t ; & l t ; a : K e y & g t ; & l t ; K e y & g t ; C o l u m n s \ M o d e l N a m e & l t ; / K e y & g t ; & l t ; / a : K e y & g t ; & l t ; a : V a l u e   i : t y p e = " M e a s u r e G r i d N o d e V i e w S t a t e " & g t ; & l t ; C o l u m n & g t ; 1 7 & l t ; / C o l u m n & g t ; & l t ; L a y e d O u t & g t ; t r u e & l t ; / L a y e d O u t & g t ; & l t ; / a : V a l u e & g t ; & l t ; / a : K e y V a l u e O f D i a g r a m O b j e c t K e y a n y T y p e z b w N T n L X & g t ; & l t ; a : K e y V a l u e O f D i a g r a m O b j e c t K e y a n y T y p e z b w N T n L X & g t ; & l t ; a : K e y & g t ; & l t ; K e y & g t ; C o l u m n s \ S t a r t D a t e & l t ; / K e y & g t ; & l t ; / a : K e y & g t ; & l t ; a : V a l u e   i : t y p e = " M e a s u r e G r i d N o d e V i e w S t a t e " & g t ; & l t ; C o l u m n & g t ; 1 8 & l t ; / C o l u m n & g t ; & l t ; L a y e d O u t & g t ; t r u e & l t ; / L a y e d O u t & g t ; & l t ; / a : V a l u e & g t ; & l t ; / a : K e y V a l u e O f D i a g r a m O b j e c t K e y a n y T y p e z b w N T n L X & g t ; & l t ; a : K e y V a l u e O f D i a g r a m O b j e c t K e y a n y T y p e z b w N T n L X & g t ; & l t ; a : K e y & g t ; & l t ; K e y & g t ; C o l u m n s \ E n d D a t e & l t ; / K e y & g t ; & l t ; / a : K e y & g t ; & l t ; a : V a l u e   i : t y p e = " M e a s u r e G r i d N o d e V i e w S t a t e " & g t ; & l t ; C o l u m n & g t ; 1 9 & l t ; / C o l u m n & g t ; & l t ; L a y e d O u t & g t ; t r u e & l t ; / L a y e d O u t & g t ; & l t ; / a : V a l u e & g t ; & l t ; / a : K e y V a l u e O f D i a g r a m O b j e c t K e y a n y T y p e z b w N T n L X & g t ; & l t ; a : K e y V a l u e O f D i a g r a m O b j e c t K e y a n y T y p e z b w N T n L X & g t ; & l t ; a : K e y & g t ; & l t ; K e y & g t ; C o l u m n s \ S t a t u s & l t ; / K e y & g t ; & l t ; / a : K e y & g t ; & l t ; a : V a l u e   i : t y p e = " M e a s u r e G r i d N o d e V i e w S t a t e " & g t ; & l t ; C o l u m n & g t ; 2 0 & l t ; / C o l u m n & g t ; & l t ; L a y e d O u t & g t ; t r u e & l t ; / L a y e d O u t & g t ; & l t ; / a : V a l u e & g t ; & l t ; / a : K e y V a l u e O f D i a g r a m O b j e c t K e y a n y T y p e z b w N T n L X & g t ; & l t ; a : K e y V a l u e O f D i a g r a m O b j e c t K e y a n y T y p e z b w N T n L X & g t ; & l t ; a : K e y & g t ; & l t ; K e y & g t ; C o l u m n s \ E n g l i s h P r o d u c t S u b c a t e g o r y N a m e & l t ; / K e y & g t ; & l t ; / a : K e y & g t ; & l t ; a : V a l u e   i : t y p e = " M e a s u r e G r i d N o d e V i e w S t a t e " & g t ; & l t ; C o l u m n & g t ; 2 1 & l t ; / C o l u m n & g t ; & l t ; L a y e d O u t & g t ; t r u e & l t ; / L a y e d O u t & g t ; & l t ; / a : V a l u e & g t ; & l t ; / a : K e y V a l u e O f D i a g r a m O b j e c t K e y a n y T y p e z b w N T n L X & g t ; & l t ; a : K e y V a l u e O f D i a g r a m O b j e c t K e y a n y T y p e z b w N T n L X & g t ; & l t ; a : K e y & g t ; & l t ; K e y & g t ; C o l u m n s \ E n g l i s h P r o d u c t C a t e g o r y N a m e & l t ; / K e y & g t ; & l t ; / a : K e y & g t ; & l t ; a : V a l u e   i : t y p e = " M e a s u r e G r i d N o d e V i e w S t a t e " & g t ; & l t ; C o l u m n & g t ; 2 2 & l t ; / C o l u m n & g t ; & l t ; L a y e d O u t & g t ; t r u e & l t ; / L a y e d O u t & g t ; & l t ; / a : V a l u e & g t ; & l t ; / a : K e y V a l u e O f D i a g r a m O b j e c t K e y a n y T y p e z b w N T n L X & g t ; & l t ; / V i e w S t a t e s & g t ; & l t ; / D i a g r a m M a n a g e r . S e r i a l i z a b l e D i a g r a m & g t ; & l t ; D i a g r a m M a n a g e r . S e r i a l i z a b l e D i a g r a m & g t ; & l t ; A d a p t e r   i : t y p e = " M e a s u r e D i a g r a m S a n d b o x A d a p t e r " & g t ; & l t ; T a b l e N a m e & g t ; t b l _ P e r i o d S e l e c t i o n & 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 i : t y p e = " S a n d b o x E d i t o r M e a s u r e G r i d K e y " & g t ; & l t ; T a b l e N a m e & g t ; t b l _ P e r i o d S e l e c t i o n & l t ; / T a b l e N a m e & g t ; & l t ; / K e y & g t ; & l t ; M a i n t a i n e r 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P e r i o d S e l e c t i o n & l t ; / K e y & g t ; & l t ; / D i a g r a m O b j e c t K e y & g t ; & l t ; D i a g r a m O b j e c t K e y & g t ; & l t ; K e y & g t ; M e a s u r e s \ P e r i o d S e l e c t i o n \ T a g I n f o \ F o r m u l a & l t ; / K e y & g t ; & l t ; / D i a g r a m O b j e c t K e y & g t ; & l t ; D i a g r a m O b j e c t K e y & g t ; & l t ; K e y & g t ; M e a s u r e s \ P e r i o d S e l e c t i o n \ T a g I n f o \ V a l u e & l t ; / K e y & g t ; & l t ; / D i a g r a m O b j e c t K e y & g t ; & l t ; D i a g r a m O b j e c t K e y & g t ; & l t ; K e y & g t ; C o l u m n s \ P e r i o d   S e l e c t i o n & 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P e r i o d S e l e c t i o n & l t ; / K e y & g t ; & l t ; / a : K e y & g t ; & l t ; a : V a l u e   i : t y p e = " M e a s u r e G r i d N o d e V i e w S t a t e " & g t ; & l t ; L a y e d O u t & g t ; t r u e & l t ; / L a y e d O u t & g t ; & l t ; / a : V a l u e & g t ; & l t ; / a : K e y V a l u e O f D i a g r a m O b j e c t K e y a n y T y p e z b w N T n L X & g t ; & l t ; a : K e y V a l u e O f D i a g r a m O b j e c t K e y a n y T y p e z b w N T n L X & g t ; & l t ; a : K e y & g t ; & l t ; K e y & g t ; M e a s u r e s \ P e r i o d S e l e c t i o n \ T a g I n f o \ F o r m u l a & l t ; / K e y & g t ; & l t ; / a : K e y & g t ; & l t ; a : V a l u e   i : t y p e = " M e a s u r e G r i d V i e w S t a t e I D i a g r a m T a g A d d i t i o n a l I n f o " / & g t ; & l t ; / a : K e y V a l u e O f D i a g r a m O b j e c t K e y a n y T y p e z b w N T n L X & g t ; & l t ; a : K e y V a l u e O f D i a g r a m O b j e c t K e y a n y T y p e z b w N T n L X & g t ; & l t ; a : K e y & g t ; & l t ; K e y & g t ; M e a s u r e s \ P e r i o d S e l e c t i o n \ T a g I n f o \ V a l u e & l t ; / K e y & g t ; & l t ; / a : K e y & g t ; & l t ; a : V a l u e   i : t y p e = " M e a s u r e G r i d V i e w S t a t e I D i a g r a m T a g A d d i t i o n a l I n f o " / & g t ; & l t ; / a : K e y V a l u e O f D i a g r a m O b j e c t K e y a n y T y p e z b w N T n L X & g t ; & l t ; a : K e y V a l u e O f D i a g r a m O b j e c t K e y a n y T y p e z b w N T n L X & g t ; & l t ; a : K e y & g t ; & l t ; K e y & g t ; C o l u m n s \ P e r i o d   S e l e c t i o n & l t ; / K e y & g t ; & l t ; / a : K e y & g t ; & l t ; a : V a l u e   i : t y p e = " M e a s u r e G r i d N o d e V i e w S t a t e " & g t ; & l t ; L a y e d O u t & g t ; t r u e & l t ; / L a y e d O u t & g t ; & l t ; / a : V a l u e & g t ; & l t ; / a : K e y V a l u e O f D i a g r a m O b j e c t K e y a n y T y p e z b w N T n L X & g t ; & l t ; / V i e w S t a t e s & g t ; & l t ; / D i a g r a m M a n a g e r . S e r i a l i z a b l e D i a g r a m & g t ; & l t ; / A r r a y O f D i a g r a m M a n a g e r . S e r i a l i z a b l e D i a g r a m & g t ; < / C u s t o m C o n t e n t > < / G e m i n i > 
</file>

<file path=customXml/item13.xml>��< ? x m l   v e r s i o n = " 1 . 0 "   e n c o d i n g = " U T F - 1 6 " ? > < G e m i n i   x m l n s = " h t t p : / / g e m i n i / p i v o t c u s t o m i z a t i o n / S h o w H i d d e n " > < C u s t o m C o n t e n t > < ! [ C D A T A [ T r u e ] ] > < / C u s t o m C o n t e n t > < / G e m i n i > 
</file>

<file path=customXml/item14.xml>��< ? x m l   v e r s i o n = " 1 . 0 "   e n c o d i n g = " U T F - 1 6 " ? > < G e m i n i   x m l n s = " h t t p : / / g e m i n i / p i v o t c u s t o m i z a t i o n / T a b l e X M L _ D i m P r o d u c t C a t e g o r y _ 7 2 8 c 0 b d c - 4 9 c 0 - 4 e d 0 - b 5 1 7 - b 7 9 b 5 c f 1 0 9 f 2 " > < C u s t o m C o n t e n t > < ! [ C D A T A [ < T a b l e W i d g e t G r i d S e r i a l i z a t i o n   x m l n s : x s d = " h t t p : / / w w w . w 3 . o r g / 2 0 0 1 / X M L S c h e m a "   x m l n s : x s i = " h t t p : / / w w w . w 3 . o r g / 2 0 0 1 / X M L S c h e m a - i n s t a n c e " > < C o l u m n S u g g e s t e d T y p e   / > < C o l u m n F o r m a t   / > < C o l u m n A c c u r a c y   / > < C o l u m n C u r r e n c y S y m b o l   / > < C o l u m n P o s i t i v e P a t t e r n   / > < C o l u m n N e g a t i v e P a t t e r n   / > < C o l u m n W i d t h s > < i t e m > < k e y > < s t r i n g > P r o d u c t C a t e g o r y K e y < / s t r i n g > < / k e y > < v a l u e > < i n t > 1 6 2 < / i n t > < / v a l u e > < / i t e m > < i t e m > < k e y > < s t r i n g > P r o d u c t C a t e g o r y A l t e r n a t e K e y < / s t r i n g > < / k e y > < v a l u e > < i n t > 2 2 1 < / i n t > < / v a l u e > < / i t e m > < i t e m > < k e y > < s t r i n g > E n g l i s h P r o d u c t C a t e g o r y N a m e < / s t r i n g > < / k e y > < v a l u e > < i n t > 2 2 0 < / i n t > < / v a l u e > < / i t e m > < i t e m > < k e y > < s t r i n g > S p a n i s h P r o d u c t C a t e g o r y N a m e < / s t r i n g > < / k e y > < v a l u e > < i n t > 2 2 4 < / i n t > < / v a l u e > < / i t e m > < i t e m > < k e y > < s t r i n g > F r e n c h P r o d u c t C a t e g o r y N a m e < / s t r i n g > < / k e y > < v a l u e > < i n t > 2 1 8 < / i n t > < / v a l u e > < / i t e m > < / C o l u m n W i d t h s > < C o l u m n D i s p l a y I n d e x > < i t e m > < k e y > < s t r i n g > P r o d u c t C a t e g o r y K e y < / s t r i n g > < / k e y > < v a l u e > < i n t > 0 < / i n t > < / v a l u e > < / i t e m > < i t e m > < k e y > < s t r i n g > P r o d u c t C a t e g o r y A l t e r n a t e K e y < / s t r i n g > < / k e y > < v a l u e > < i n t > 1 < / i n t > < / v a l u e > < / i t e m > < i t e m > < k e y > < s t r i n g > E n g l i s h P r o d u c t C a t e g o r y N a m e < / s t r i n g > < / k e y > < v a l u e > < i n t > 2 < / i n t > < / v a l u e > < / i t e m > < i t e m > < k e y > < s t r i n g > S p a n i s h P r o d u c t C a t e g o r y N a m e < / s t r i n g > < / k e y > < v a l u e > < i n t > 3 < / i n t > < / v a l u e > < / i t e m > < i t e m > < k e y > < s t r i n g > F r e n c h P r o d u c t C a t e g o r y N a m e < / s t r i n g > < / k e y > < v a l u e > < i n t > 4 < / 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T a b l e X M L _ P r o d u c t M a s t e r _ 5 8 e a c 2 4 d - 7 0 a c - 4 9 7 2 - 9 c 3 f - 3 f 0 c 9 5 c a e 5 a 4 " > < C u s t o m C o n t e n t > < ! [ C D A T A [ < T a b l e W i d g e t G r i d S e r i a l i z a t i o n   x m l n s : x s d = " h t t p : / / w w w . w 3 . o r g / 2 0 0 1 / X M L S c h e m a "   x m l n s : x s i = " h t t p : / / w w w . w 3 . o r g / 2 0 0 1 / X M L S c h e m a - i n s t a n c e " > < C o l u m n S u g g e s t e d T y p e   / > < C o l u m n F o r m a t   / > < C o l u m n A c c u r a c y   / > < C o l u m n C u r r e n c y S y m b o l   / > < C o l u m n P o s i t i v e P a t t e r n   / > < C o l u m n N e g a t i v e P a t t e r n   / > < C o l u m n W i d t h s > < i t e m > < k e y > < s t r i n g > P r o d u c t K e y < / s t r i n g > < / k e y > < v a l u e > < i n t > 1 0 7 < / i n t > < / v a l u e > < / i t e m > < i t e m > < k e y > < s t r i n g > P r o d u c t S u b c a t e g o r y K e y < / s t r i n g > < / k e y > < v a l u e > < i n t > 1 8 3 < / i n t > < / v a l u e > < / i t e m > < i t e m > < k e y > < s t r i n g > E n g l i s h P r o d u c t N a m e < / s t r i n g > < / k e y > < v a l u e > < i n t > 1 6 5 < / i n t > < / v a l u e > < / i t e m > < i t e m > < k e y > < s t r i n g > S t a n d a r d C o s t < / s t r i n g > < / k e y > < v a l u e > < i n t > 1 1 8 < / i n t > < / v a l u e > < / i t e m > < i t e m > < k e y > < s t r i n g > F i n i s h e d G o o d s F l a g < / s t r i n g > < / k e y > < v a l u e > < i n t > 1 5 3 < / i n t > < / v a l u e > < / i t e m > < i t e m > < k e y > < s t r i n g > C o l o r < / s t r i n g > < / k e y > < v a l u e > < i n t > 6 9 < / i n t > < / v a l u e > < / i t e m > < i t e m > < k e y > < s t r i n g > S a f e t y S t o c k L e v e l < / s t r i n g > < / k e y > < v a l u e > < i n t > 1 4 1 < / i n t > < / v a l u e > < / i t e m > < i t e m > < k e y > < s t r i n g > R e o r d e r P o i n t < / s t r i n g > < / k e y > < v a l u e > < i n t > 1 1 9 < / i n t > < / v a l u e > < / i t e m > < i t e m > < k e y > < s t r i n g > L i s t P r i c e < / s t r i n g > < / k e y > < v a l u e > < i n t > 8 8 < / i n t > < / v a l u e > < / i t e m > < i t e m > < k e y > < s t r i n g > S i z e < / s t r i n g > < / k e y > < v a l u e > < i n t > 6 1 < / i n t > < / v a l u e > < / i t e m > < i t e m > < k e y > < s t r i n g > S i z e R a n g e < / s t r i n g > < / k e y > < v a l u e > < i n t > 9 9 < / i n t > < / v a l u e > < / i t e m > < i t e m > < k e y > < s t r i n g > W e i g h t < / s t r i n g > < / k e y > < v a l u e > < i n t > 8 0 < / i n t > < / v a l u e > < / i t e m > < i t e m > < k e y > < s t r i n g > D a y s T o M a n u f a c t u r e < / s t r i n g > < / k e y > < v a l u e > < i n t > 1 5 8 < / i n t > < / v a l u e > < / i t e m > < i t e m > < k e y > < s t r i n g > P r o d u c t L i n e < / s t r i n g > < / k e y > < v a l u e > < i n t > 1 1 0 < / i n t > < / v a l u e > < / i t e m > < i t e m > < k e y > < s t r i n g > D e a l e r P r i c e < / s t r i n g > < / k e y > < v a l u e > < i n t > 1 0 8 < / i n t > < / v a l u e > < / i t e m > < i t e m > < k e y > < s t r i n g > C l a s s < / s t r i n g > < / k e y > < v a l u e > < i n t > 6 7 < / i n t > < / v a l u e > < / i t e m > < i t e m > < k e y > < s t r i n g > S t y l e < / s t r i n g > < / k e y > < v a l u e > < i n t > 6 7 < / i n t > < / v a l u e > < / i t e m > < i t e m > < k e y > < s t r i n g > M o d e l N a m e < / s t r i n g > < / k e y > < v a l u e > < i n t > 1 1 3 < / i n t > < / v a l u e > < / i t e m > < i t e m > < k e y > < s t r i n g > S t a r t D a t e < / s t r i n g > < / k e y > < v a l u e > < i n t > 9 4 < / i n t > < / v a l u e > < / i t e m > < i t e m > < k e y > < s t r i n g > E n d D a t e < / s t r i n g > < / k e y > < v a l u e > < i n t > 8 8 < / i n t > < / v a l u e > < / i t e m > < i t e m > < k e y > < s t r i n g > S t a t u s < / s t r i n g > < / k e y > < v a l u e > < i n t > 7 4 < / i n t > < / v a l u e > < / i t e m > < i t e m > < k e y > < s t r i n g > E n g l i s h P r o d u c t S u b c a t e g o r y N a m e < / s t r i n g > < / k e y > < v a l u e > < i n t > 2 4 1 < / i n t > < / v a l u e > < / i t e m > < i t e m > < k e y > < s t r i n g > E n g l i s h P r o d u c t C a t e g o r y N a m e < / s t r i n g > < / k e y > < v a l u e > < i n t > 2 2 0 < / i n t > < / v a l u e > < / i t e m > < / C o l u m n W i d t h s > < C o l u m n D i s p l a y I n d e x > < i t e m > < k e y > < s t r i n g > P r o d u c t K e y < / s t r i n g > < / k e y > < v a l u e > < i n t > 0 < / i n t > < / v a l u e > < / i t e m > < i t e m > < k e y > < s t r i n g > P r o d u c t S u b c a t e g o r y K e y < / s t r i n g > < / k e y > < v a l u e > < i n t > 1 < / i n t > < / v a l u e > < / i t e m > < i t e m > < k e y > < s t r i n g > E n g l i s h P r o d u c t N a m e < / s t r i n g > < / k e y > < v a l u e > < i n t > 2 < / i n t > < / v a l u e > < / i t e m > < i t e m > < k e y > < s t r i n g > S t a n d a r d C o s t < / s t r i n g > < / k e y > < v a l u e > < i n t > 3 < / i n t > < / v a l u e > < / i t e m > < i t e m > < k e y > < s t r i n g > F i n i s h e d G o o d s F l a g < / s t r i n g > < / k e y > < v a l u e > < i n t > 4 < / i n t > < / v a l u e > < / i t e m > < i t e m > < k e y > < s t r i n g > C o l o r < / s t r i n g > < / k e y > < v a l u e > < i n t > 5 < / i n t > < / v a l u e > < / i t e m > < i t e m > < k e y > < s t r i n g > S a f e t y S t o c k L e v e l < / s t r i n g > < / k e y > < v a l u e > < i n t > 6 < / i n t > < / v a l u e > < / i t e m > < i t e m > < k e y > < s t r i n g > R e o r d e r P o i n t < / s t r i n g > < / k e y > < v a l u e > < i n t > 7 < / i n t > < / v a l u e > < / i t e m > < i t e m > < k e y > < s t r i n g > L i s t P r i c e < / s t r i n g > < / k e y > < v a l u e > < i n t > 8 < / i n t > < / v a l u e > < / i t e m > < i t e m > < k e y > < s t r i n g > S i z e < / s t r i n g > < / k e y > < v a l u e > < i n t > 9 < / i n t > < / v a l u e > < / i t e m > < i t e m > < k e y > < s t r i n g > S i z e R a n g e < / s t r i n g > < / k e y > < v a l u e > < i n t > 1 0 < / i n t > < / v a l u e > < / i t e m > < i t e m > < k e y > < s t r i n g > W e i g h t < / s t r i n g > < / k e y > < v a l u e > < i n t > 1 1 < / i n t > < / v a l u e > < / i t e m > < i t e m > < k e y > < s t r i n g > D a y s T o M a n u f a c t u r e < / s t r i n g > < / k e y > < v a l u e > < i n t > 1 2 < / i n t > < / v a l u e > < / i t e m > < i t e m > < k e y > < s t r i n g > P r o d u c t L i n e < / s t r i n g > < / k e y > < v a l u e > < i n t > 1 3 < / i n t > < / v a l u e > < / i t e m > < i t e m > < k e y > < s t r i n g > D e a l e r P r i c e < / s t r i n g > < / k e y > < v a l u e > < i n t > 1 4 < / i n t > < / v a l u e > < / i t e m > < i t e m > < k e y > < s t r i n g > C l a s s < / s t r i n g > < / k e y > < v a l u e > < i n t > 1 5 < / i n t > < / v a l u e > < / i t e m > < i t e m > < k e y > < s t r i n g > S t y l e < / s t r i n g > < / k e y > < v a l u e > < i n t > 1 6 < / i n t > < / v a l u e > < / i t e m > < i t e m > < k e y > < s t r i n g > M o d e l N a m e < / s t r i n g > < / k e y > < v a l u e > < i n t > 1 7 < / i n t > < / v a l u e > < / i t e m > < i t e m > < k e y > < s t r i n g > S t a r t D a t e < / s t r i n g > < / k e y > < v a l u e > < i n t > 1 8 < / i n t > < / v a l u e > < / i t e m > < i t e m > < k e y > < s t r i n g > E n d D a t e < / s t r i n g > < / k e y > < v a l u e > < i n t > 1 9 < / i n t > < / v a l u e > < / i t e m > < i t e m > < k e y > < s t r i n g > S t a t u s < / s t r i n g > < / k e y > < v a l u e > < i n t > 2 0 < / i n t > < / v a l u e > < / i t e m > < i t e m > < k e y > < s t r i n g > E n g l i s h P r o d u c t S u b c a t e g o r y N a m e < / s t r i n g > < / k e y > < v a l u e > < i n t > 2 1 < / i n t > < / v a l u e > < / i t e m > < i t e m > < k e y > < s t r i n g > E n g l i s h P r o d u c t C a t e g o r y N a m e < / s t r i n g > < / k e y > < v a l u e > < i n t > 2 2 < / 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T a b l e X M L _ D i m P r o d u c t S u b C a t e g o r y _ 1 6 d 5 5 7 f a - 8 0 1 6 - 4 5 2 f - b d 9 9 - e c 9 9 4 e 9 b 7 e a 2 " > < 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P r o d u c t S u b c a t e g o r y K e y & l t ; / s t r i n g & g t ; & l t ; / k e y & g t ; & l t ; v a l u e & g t ; & l t ; i n t & g t ; 1 8 3 & l t ; / i n t & g t ; & l t ; / v a l u e & g t ; & l t ; / i t e m & g t ; & l t ; i t e m & g t ; & l t ; k e y & g t ; & l t ; s t r i n g & g t ; P r o d u c t S u b c a t e g o r y A l t e r n a t e K e y & l t ; / s t r i n g & g t ; & l t ; / k e y & g t ; & l t ; v a l u e & g t ; & l t ; i n t & g t ; 2 4 2 & l t ; / i n t & g t ; & l t ; / v a l u e & g t ; & l t ; / i t e m & g t ; & l t ; i t e m & g t ; & l t ; k e y & g t ; & l t ; s t r i n g & g t ; E n g l i s h P r o d u c t S u b c a t e g o r y N a m e & l t ; / s t r i n g & g t ; & l t ; / k e y & g t ; & l t ; v a l u e & g t ; & l t ; i n t & g t ; 2 4 1 & l t ; / i n t & g t ; & l t ; / v a l u e & g t ; & l t ; / i t e m & g t ; & l t ; i t e m & g t ; & l t ; k e y & g t ; & l t ; s t r i n g & g t ; P r o d u c t C a t e g o r y K e y & l t ; / s t r i n g & g t ; & l t ; / k e y & g t ; & l t ; v a l u e & g t ; & l t ; i n t & g t ; 1 6 2 & l t ; / i n t & g t ; & l t ; / v a l u e & g t ; & l t ; / i t e m & g t ; & l t ; / C o l u m n W i d t h s & g t ; & l t ; C o l u m n D i s p l a y I n d e x & g t ; & l t ; i t e m & g t ; & l t ; k e y & g t ; & l t ; s t r i n g & g t ; P r o d u c t S u b c a t e g o r y K e y & l t ; / s t r i n g & g t ; & l t ; / k e y & g t ; & l t ; v a l u e & g t ; & l t ; i n t & g t ; 0 & l t ; / i n t & g t ; & l t ; / v a l u e & g t ; & l t ; / i t e m & g t ; & l t ; i t e m & g t ; & l t ; k e y & g t ; & l t ; s t r i n g & g t ; P r o d u c t S u b c a t e g o r y A l t e r n a t e K e y & l t ; / s t r i n g & g t ; & l t ; / k e y & g t ; & l t ; v a l u e & g t ; & l t ; i n t & g t ; 1 & l t ; / i n t & g t ; & l t ; / v a l u e & g t ; & l t ; / i t e m & g t ; & l t ; i t e m & g t ; & l t ; k e y & g t ; & l t ; s t r i n g & g t ; E n g l i s h P r o d u c t S u b c a t e g o r y N a m e & l t ; / s t r i n g & g t ; & l t ; / k e y & g t ; & l t ; v a l u e & g t ; & l t ; i n t & g t ; 2 & l t ; / i n t & g t ; & l t ; / v a l u e & g t ; & l t ; / i t e m & g t ; & l t ; i t e m & g t ; & l t ; k e y & g t ; & l t ; s t r i n g & g t ; P r o d u c t C a t e g o r y K e y & l t ; / s t r i n g & g t ; & l t ; / k e y & g t ; & l t ; v a l u e & g t ; & l t ; i n t & g t ; 3 & l t ; / i n t & g t ; & l t ; / v a l u e & g t ; & l t ; / i t e m & g t ; & l t ; / C o l u m n D i s p l a y I n d e x & g t ; & l t ; C o l u m n F r o z e n   / & g t ; & l t ; C o l u m n C h e c k e d   / & g t ; & l t ; C o l u m n F i l t e r   / & g t ; & l t ; S e l e c t i o n F i l t e r   / & g t ; & l t ; F i l t e r P a r a m e t e r s   / & g t ; & l t ; I s S o r t D e s c e n d i n g & g t ; f a l s e & l t ; / I s S o r t D e s c e n d i n g & g t ; & l t ; / T a b l e W i d g e t G r i d S e r i a l i z a t i o n & g t ; < / C u s t o m C o n t e n t > < / G e m i n i > 
</file>

<file path=customXml/item17.xml>��< ? x m l   v e r s i o n = " 1 . 0 "   e n c o d i n g = " U T F - 1 6 " ? > < G e m i n i   x m l n s = " h t t p : / / g e m i n i / p i v o t c u s t o m i z a t i o n / P o w e r P i v o t V e r s i o n " > < C u s t o m C o n t e n t > < ! [ C D A T A [ 2 0 1 1 . 1 1 0 . 2 8 1 4 . 2 ] ] > < / C u s t o m C o n t e n t > < / G e m i n i > 
</file>

<file path=customXml/item18.xml>��< ? x m l   v e r s i o n = " 1 . 0 "   e n c o d i n g = " U T F - 1 6 " ? > < G e m i n i   x m l n s = " h t t p : / / g e m i n i / p i v o t c u s t o m i z a t i o n / S h o w I m p l i c i t M e a s u r e s " > < C u s t o m C o n t e n t > < ! [ C D A T A [ F a l s e ] ] > < / C u s t o m C o n t e n t > < / G e m i n i > 
</file>

<file path=customXml/item19.xml>��< ? x m l   v e r s i o n = " 1 . 0 "   e n c o d i n g = " U T F - 1 6 " ? > < G e m i n i   x m l n s = " h t t p : / / g e m i n i / p i v o t c u s t o m i z a t i o n / R e l a t i o n s h i p A u t o D e t e c t i o n E n a b l e d " > < C u s t o m C o n t e n t > < ! [ C D A T A [ T r u e ] ] > < / C u s t o m C o n t e n t > < / G e m i n i > 
</file>

<file path=customXml/item2.xml>��< ? x m l   v e r s i o n = " 1 . 0 "   e n c o d i n g = " U T F - 1 6 " ? > < G e m i n i   x m l n s = " h t t p : / / g e m i n i / p i v o t c u s t o m i z a t i o n / M a n u a l C a l c M o d e " > < C u s t o m C o n t e n t > < ! [ C D A T A [ F a l s e ] ] > < / C u s t o m C o n t e n t > < / G e m i n i > 
</file>

<file path=customXml/item20.xml>��< ? x m l   v e r s i o n = " 1 . 0 "   e n c o d i n g = " U T F - 1 6 " ? > < G e m i n i   x m l n s = " h t t p : / / g e m i n i / p i v o t c u s t o m i z a t i o n / T a b l e X M L _ F a c t I n t e r n e t S a l e s _ 7 4 d f 9 2 e 4 - 2 d 7 6 - 4 c 7 0 - a 7 a 3 - 5 9 e d 8 e 9 1 3 c f f " > < 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P r o d u c t K e y & l t ; / s t r i n g & g t ; & l t ; / k e y & g t ; & l t ; v a l u e & g t ; & l t ; i n t & g t ; 1 0 7 & l t ; / i n t & g t ; & l t ; / v a l u e & g t ; & l t ; / i t e m & g t ; & l t ; i t e m & g t ; & l t ; k e y & g t ; & l t ; s t r i n g & g t ; O r d e r D a t e K e y & l t ; / s t r i n g & g t ; & l t ; / k e y & g t ; & l t ; v a l u e & g t ; & l t ; i n t & g t ; 1 2 4 & l t ; / i n t & g t ; & l t ; / v a l u e & g t ; & l t ; / i t e m & g t ; & l t ; i t e m & g t ; & l t ; k e y & g t ; & l t ; s t r i n g & g t ; O r d e r Q u a n t i t y & l t ; / s t r i n g & g t ; & l t ; / k e y & g t ; & l t ; v a l u e & g t ; & l t ; i n t & g t ; 1 2 5 & l t ; / i n t & g t ; & l t ; / v a l u e & g t ; & l t ; / i t e m & g t ; & l t ; i t e m & g t ; & l t ; k e y & g t ; & l t ; s t r i n g & g t ; U n i t P r i c e & l t ; / s t r i n g & g t ; & l t ; / k e y & g t ; & l t ; v a l u e & g t ; & l t ; i n t & g t ; 9 3 & l t ; / i n t & g t ; & l t ; / v a l u e & g t ; & l t ; / i t e m & g t ; & l t ; i t e m & g t ; & l t ; k e y & g t ; & l t ; s t r i n g & g t ; E x t e n d e d A m o u n t & l t ; / s t r i n g & g t ; & l t ; / k e y & g t ; & l t ; v a l u e & g t ; & l t ; i n t & g t ; 1 4 5 & l t ; / i n t & g t ; & l t ; / v a l u e & g t ; & l t ; / i t e m & g t ; & l t ; i t e m & g t ; & l t ; k e y & g t ; & l t ; s t r i n g & g t ; P r o d u c t S t a n d a r d C o s t & l t ; / s t r i n g & g t ; & l t ; / k e y & g t ; & l t ; v a l u e & g t ; & l t ; i n t & g t ; 1 6 6 & l t ; / i n t & g t ; & l t ; / v a l u e & g t ; & l t ; / i t e m & g t ; & l t ; i t e m & g t ; & l t ; k e y & g t ; & l t ; s t r i n g & g t ; T o t a l P r o d u c t C o s t & l t ; / s t r i n g & g t ; & l t ; / k e y & g t ; & l t ; v a l u e & g t ; & l t ; i n t & g t ; 1 4 1 & l t ; / i n t & g t ; & l t ; / v a l u e & g t ; & l t ; / i t e m & g t ; & l t ; i t e m & g t ; & l t ; k e y & g t ; & l t ; s t r i n g & g t ; S a l e s A m o u n t & l t ; / s t r i n g & g t ; & l t ; / k e y & g t ; & l t ; v a l u e & g t ; & l t ; i n t & g t ; 1 1 8 & l t ; / i n t & g t ; & l t ; / v a l u e & g t ; & l t ; / i t e m & g t ; & l t ; / C o l u m n W i d t h s & g t ; & l t ; C o l u m n D i s p l a y I n d e x & g t ; & l t ; i t e m & g t ; & l t ; k e y & g t ; & l t ; s t r i n g & g t ; P r o d u c t K e y & l t ; / s t r i n g & g t ; & l t ; / k e y & g t ; & l t ; v a l u e & g t ; & l t ; i n t & g t ; 0 & l t ; / i n t & g t ; & l t ; / v a l u e & g t ; & l t ; / i t e m & g t ; & l t ; i t e m & g t ; & l t ; k e y & g t ; & l t ; s t r i n g & g t ; O r d e r D a t e K e y & l t ; / s t r i n g & g t ; & l t ; / k e y & g t ; & l t ; v a l u e & g t ; & l t ; i n t & g t ; 1 & l t ; / i n t & g t ; & l t ; / v a l u e & g t ; & l t ; / i t e m & g t ; & l t ; i t e m & g t ; & l t ; k e y & g t ; & l t ; s t r i n g & g t ; O r d e r Q u a n t i t y & l t ; / s t r i n g & g t ; & l t ; / k e y & g t ; & l t ; v a l u e & g t ; & l t ; i n t & g t ; 2 & l t ; / i n t & g t ; & l t ; / v a l u e & g t ; & l t ; / i t e m & g t ; & l t ; i t e m & g t ; & l t ; k e y & g t ; & l t ; s t r i n g & g t ; U n i t P r i c e & l t ; / s t r i n g & g t ; & l t ; / k e y & g t ; & l t ; v a l u e & g t ; & l t ; i n t & g t ; 3 & l t ; / i n t & g t ; & l t ; / v a l u e & g t ; & l t ; / i t e m & g t ; & l t ; i t e m & g t ; & l t ; k e y & g t ; & l t ; s t r i n g & g t ; E x t e n d e d A m o u n t & l t ; / s t r i n g & g t ; & l t ; / k e y & g t ; & l t ; v a l u e & g t ; & l t ; i n t & g t ; 4 & l t ; / i n t & g t ; & l t ; / v a l u e & g t ; & l t ; / i t e m & g t ; & l t ; i t e m & g t ; & l t ; k e y & g t ; & l t ; s t r i n g & g t ; P r o d u c t S t a n d a r d C o s t & l t ; / s t r i n g & g t ; & l t ; / k e y & g t ; & l t ; v a l u e & g t ; & l t ; i n t & g t ; 5 & l t ; / i n t & g t ; & l t ; / v a l u e & g t ; & l t ; / i t e m & g t ; & l t ; i t e m & g t ; & l t ; k e y & g t ; & l t ; s t r i n g & g t ; T o t a l P r o d u c t C o s t & l t ; / s t r i n g & g t ; & l t ; / k e y & g t ; & l t ; v a l u e & g t ; & l t ; i n t & g t ; 6 & l t ; / i n t & g t ; & l t ; / v a l u e & g t ; & l t ; / i t e m & g t ; & l t ; i t e m & g t ; & l t ; k e y & g t ; & l t ; s t r i n g & g t ; S a l e s A m o u n t & l t ; / s t r i n g & g t ; & l t ; / k e y & g t ; & l t ; v a l u e & g t ; & l t ; i n t & g t ; 7 & l t ; / i n t & g t ; & l t ; / v a l u e & g t ; & l t ; / i t e m & g t ; & l t ; / C o l u m n D i s p l a y I n d e x & g t ; & l t ; C o l u m n F r o z e n   / & g t ; & l t ; C o l u m n C h e c k e d   / & g t ; & l t ; C o l u m n F i l t e r   / & g t ; & l t ; S e l e c t i o n F i l t e r   / & g t ; & l t ; F i l t e r P a r a m e t e r s   / & g t ; & l t ; I s S o r t D e s c e n d i n g & g t ; f a l s e & l t ; / I s S o r t D e s c e n d i n g & g t ; & l t ; / T a b l e W i d g e t G r i d S e r i a l i z a t i o n & g t ; < / C u s t o m C o n t e n t > < / G e m i n i > 
</file>

<file path=customXml/item21.xml>��< ? x m l   v e r s i o n = " 1 . 0 "   e n c o d i n g = " U T F - 1 6 " ? > < G e m i n i   x m l n s = " h t t p : / / g e m i n i / p i v o t c u s t o m i z a t i o n / T a b l e X M L _ t b l _ P e r i o d S e l e c t i o n " > < C u s t o m C o n t e n t > & l t ; T a b l e W i d g e t G r i d S e r i a l i z a t i o n   x m l n s : x s d = " h t t p : / / w w w . w 3 . o r g / 2 0 0 1 / X M L S c h e m a "   x m l n s : x s i = " h t t p : / / w w w . w 3 . o r g / 2 0 0 1 / X M L S c h e m a - i n s t a n c e " & g t ; & l t ; C o l u m n S u g g e s t e d T y p e & g t ; & l t ; i t e m & g t ; & l t ; k e y & g t ; & l t ; s t r i n g & g t ; P e r i o d   S e l e c t i o n & l t ; / s t r i n g & g t ; & l t ; / k e y & g t ; & l t ; v a l u e & g t ; & l t ; s t r i n g & g t ; W C h a r & l t ; / s t r i n g & g t ; & l t ; / v a l u e & g t ; & l t ; / i t e m & g t ; & l t ; / C o l u m n S u g g e s t e d T y p e & g t ; & l t ; C o l u m n F o r m a t   / & g t ; & l t ; C o l u m n A c c u r a c y   / & g t ; & l t ; C o l u m n C u r r e n c y S y m b o l   / & g t ; & l t ; C o l u m n P o s i t i v e P a t t e r n   / & g t ; & l t ; C o l u m n N e g a t i v e P a t t e r n   / & g t ; & l t ; C o l u m n W i d t h s & g t ; & l t ; i t e m & g t ; & l t ; k e y & g t ; & l t ; s t r i n g & g t ; P e r i o d   S e l e c t i o n & l t ; / s t r i n g & g t ; & l t ; / k e y & g t ; & l t ; v a l u e & g t ; & l t ; i n t & g t ; 1 3 7 & l t ; / i n t & g t ; & l t ; / v a l u e & g t ; & l t ; / i t e m & g t ; & l t ; / C o l u m n W i d t h s & g t ; & l t ; C o l u m n D i s p l a y I n d e x & g t ; & l t ; i t e m & g t ; & l t ; k e y & g t ; & l t ; s t r i n g & g t ; P e r i o d   S e l e c t i o n & l t ; / s t r i n g & g t ; & l t ; / k e y & g t ; & l t ; v a l u e & g t ; & l t ; i n t & g t ; 0 & l t ; / i n t & g t ; & l t ; / v a l u e & g t ; & l t ; / i t e m & g t ; & l t ; / C o l u m n D i s p l a y I n d e x & g t ; & l t ; C o l u m n F r o z e n   / & g t ; & l t ; C o l u m n C h e c k e d   / & g t ; & l t ; C o l u m n F i l t e r   / & g t ; & l t ; S e l e c t i o n F i l t e r   / & g t ; & l t ; F i l t e r P a r a m e t e r s   / & g t ; & l t ; I s S o r t D e s c e n d i n g & g t ; f a l s e & l t ; / I s S o r t D e s c e n d i n g & g t ; & l t ; / T a b l e W i d g e t G r i d S e r i a l i z a t i o n & g t ; < / C u s t o m C o n t e n t > < / G e m i n i > 
</file>

<file path=customXml/item22.xml>��< ? x m l   v e r s i o n = " 1 . 0 "   e n c o d i n g = " U T F - 1 6 " ? > < G e m i n i   x m l n s = " h t t p : / / g e m i n i / p i v o t c u s t o m i z a t i o n / T a b l e C o u n t I n S a n d b o x " > < C u s t o m C o n t e n t > 7 < / C u s t o m C o n t e n t > < / G e m i n i > 
</file>

<file path=customXml/item23.xml>��< ? x m l   v e r s i o n = " 1 . 0 "   e n c o d i n g = " U T F - 1 6 " ? > < G e m i n i   x m l n s = " h t t p : / / g e m i n i / p i v o t c u s t o m i z a t i o n / T a b l e O r d e r " > < C u s t o m C o n t e n t > D i m D a t e _ 1 6 c f 7 d 1 a - f e 6 7 - 4 0 8 9 - 8 e 0 0 - 0 2 9 9 0 0 5 3 7 4 7 a , D i m P r o d u c t _ 1 b 8 2 e f b 8 - 8 f 5 5 - 4 2 5 2 - b 4 8 8 - 1 1 c 4 3 e 3 c 0 f e c , D i m P r o d u c t C a t e g o r y _ 7 2 8 c 0 b d c - 4 9 c 0 - 4 e d 0 - b 5 1 7 - b 7 9 b 5 c f 1 0 9 f 2 , D i m P r o d u c t S u b C a t e g o r y _ 1 6 d 5 5 7 f a - 8 0 1 6 - 4 5 2 f - b d 9 9 - e c 9 9 4 e 9 b 7 e a 2 , F a c t I n t e r n e t S a l e s _ 7 4 d f 9 2 e 4 - 2 d 7 6 - 4 c 7 0 - a 7 a 3 - 5 9 e d 8 e 9 1 3 c f f , P r o d u c t M a s t e r _ 5 8 e a c 2 4 d - 7 0 a c - 4 9 7 2 - 9 c 3 f - 3 f 0 c 9 5 c a e 5 a 4 , t b l _ P e r i o d S e l e c t i o n < / C u s t o m C o n t e n t > < / G e m i n i > 
</file>

<file path=customXml/item24.xml><?xml version="1.0" encoding="utf-8"?>
<?mso-contentType ?>
<FormTemplates xmlns="http://schemas.microsoft.com/sharepoint/v3/contenttype/forms">
  <Display>DocumentLibraryForm</Display>
  <Edit>AssetEditForm</Edit>
  <New>DocumentLibraryForm</New>
</FormTemplates>
</file>

<file path=customXml/item25.xml>��< ? x m l   v e r s i o n = " 1 . 0 "   e n c o d i n g = " U T F - 1 6 " ? > < G e m i n i   x m l n s = " h t t p : / / g e m i n i / p i v o t c u s t o m i z a t i o n / C l i e n t W i n d o w X M L " > < C u s t o m C o n t e n t > t b l _ P e r i o d S e l e c t i o n < / C u s t o m C o n t e n t > < / G e m i n i > 
</file>

<file path=customXml/item26.xml>��< ? x m l   v e r s i o n = " 1 . 0 "   e n c o d i n g = " U T F - 1 6 " ? > < G e m i n i   x m l n s = " h t t p : / / g e m i n i / p i v o t c u s t o m i z a t i o n / T a b l e X M L _ D i m P r o d u c t _ 1 b 8 2 e f b 8 - 8 f 5 5 - 4 2 5 2 - b 4 8 8 - 1 1 c 4 3 e 3 c 0 f e c " > < C u s t o m C o n t e n t > < ! [ C D A T A [ < T a b l e W i d g e t G r i d S e r i a l i z a t i o n   x m l n s : x s d = " h t t p : / / w w w . w 3 . o r g / 2 0 0 1 / X M L S c h e m a "   x m l n s : x s i = " h t t p : / / w w w . w 3 . o r g / 2 0 0 1 / X M L S c h e m a - i n s t a n c e " > < C o l u m n S u g g e s t e d T y p e   / > < C o l u m n F o r m a t   / > < C o l u m n A c c u r a c y   / > < C o l u m n C u r r e n c y S y m b o l   / > < C o l u m n P o s i t i v e P a t t e r n   / > < C o l u m n N e g a t i v e P a t t e r n   / > < C o l u m n W i d t h s > < i t e m > < k e y > < s t r i n g > P r o d u c t K e y < / s t r i n g > < / k e y > < v a l u e > < i n t > 1 0 7 < / i n t > < / v a l u e > < / i t e m > < i t e m > < k e y > < s t r i n g > P r o d u c t A l t e r n a t e K e y < / s t r i n g > < / k e y > < v a l u e > < i n t > 1 6 6 < / i n t > < / v a l u e > < / i t e m > < i t e m > < k e y > < s t r i n g > P r o d u c t S u b c a t e g o r y K e y < / s t r i n g > < / k e y > < v a l u e > < i n t > 1 8 3 < / i n t > < / v a l u e > < / i t e m > < i t e m > < k e y > < s t r i n g > W e i g h t U n i t M e a s u r e C o d e < / s t r i n g > < / k e y > < v a l u e > < i n t > 1 9 2 < / i n t > < / v a l u e > < / i t e m > < i t e m > < k e y > < s t r i n g > S i z e U n i t M e a s u r e C o d e < / s t r i n g > < / k e y > < v a l u e > < i n t > 1 7 3 < / i n t > < / v a l u e > < / i t e m > < i t e m > < k e y > < s t r i n g > E n g l i s h P r o d u c t N a m e < / s t r i n g > < / k e y > < v a l u e > < i n t > 1 6 5 < / i n t > < / v a l u e > < / i t e m > < i t e m > < k e y > < s t r i n g > S p a n i s h P r o d u c t N a m e < / s t r i n g > < / k e y > < v a l u e > < i n t > 1 6 9 < / i n t > < / v a l u e > < / i t e m > < i t e m > < k e y > < s t r i n g > F r e n c h P r o d u c t N a m e < / s t r i n g > < / k e y > < v a l u e > < i n t > 1 6 3 < / i n t > < / v a l u e > < / i t e m > < i t e m > < k e y > < s t r i n g > S t a n d a r d C o s t < / s t r i n g > < / k e y > < v a l u e > < i n t > 1 1 8 < / i n t > < / v a l u e > < / i t e m > < i t e m > < k e y > < s t r i n g > F i n i s h e d G o o d s F l a g < / s t r i n g > < / k e y > < v a l u e > < i n t > 1 5 3 < / i n t > < / v a l u e > < / i t e m > < i t e m > < k e y > < s t r i n g > C o l o r < / s t r i n g > < / k e y > < v a l u e > < i n t > 6 9 < / i n t > < / v a l u e > < / i t e m > < i t e m > < k e y > < s t r i n g > S a f e t y S t o c k L e v e l < / s t r i n g > < / k e y > < v a l u e > < i n t > 1 4 1 < / i n t > < / v a l u e > < / i t e m > < i t e m > < k e y > < s t r i n g > R e o r d e r P o i n t < / s t r i n g > < / k e y > < v a l u e > < i n t > 1 1 9 < / i n t > < / v a l u e > < / i t e m > < i t e m > < k e y > < s t r i n g > L i s t P r i c e < / s t r i n g > < / k e y > < v a l u e > < i n t > 8 8 < / i n t > < / v a l u e > < / i t e m > < i t e m > < k e y > < s t r i n g > S i z e < / s t r i n g > < / k e y > < v a l u e > < i n t > 6 1 < / i n t > < / v a l u e > < / i t e m > < i t e m > < k e y > < s t r i n g > S i z e R a n g e < / s t r i n g > < / k e y > < v a l u e > < i n t > 9 9 < / i n t > < / v a l u e > < / i t e m > < i t e m > < k e y > < s t r i n g > W e i g h t < / s t r i n g > < / k e y > < v a l u e > < i n t > 8 0 < / i n t > < / v a l u e > < / i t e m > < i t e m > < k e y > < s t r i n g > D a y s T o M a n u f a c t u r e < / s t r i n g > < / k e y > < v a l u e > < i n t > 1 5 8 < / i n t > < / v a l u e > < / i t e m > < i t e m > < k e y > < s t r i n g > P r o d u c t L i n e < / s t r i n g > < / k e y > < v a l u e > < i n t > 1 1 0 < / i n t > < / v a l u e > < / i t e m > < i t e m > < k e y > < s t r i n g > D e a l e r P r i c e < / s t r i n g > < / k e y > < v a l u e > < i n t > 1 0 8 < / i n t > < / v a l u e > < / i t e m > < i t e m > < k e y > < s t r i n g > C l a s s < / s t r i n g > < / k e y > < v a l u e > < i n t > 6 7 < / i n t > < / v a l u e > < / i t e m > < i t e m > < k e y > < s t r i n g > S t y l e < / s t r i n g > < / k e y > < v a l u e > < i n t > 6 7 < / i n t > < / v a l u e > < / i t e m > < i t e m > < k e y > < s t r i n g > M o d e l N a m e < / s t r i n g > < / k e y > < v a l u e > < i n t > 1 1 3 < / i n t > < / v a l u e > < / i t e m > < i t e m > < k e y > < s t r i n g > E n g l i s h D e s c r i p t i o n < / s t r i n g > < / k e y > < v a l u e > < i n t > 1 5 0 < / i n t > < / v a l u e > < / i t e m > < i t e m > < k e y > < s t r i n g > F r e n c h D e s c r i p t i o n < / s t r i n g > < / k e y > < v a l u e > < i n t > 1 4 8 < / i n t > < / v a l u e > < / i t e m > < i t e m > < k e y > < s t r i n g > C h i n e s e D e s c r i p t i o n < / s t r i n g > < / k e y > < v a l u e > < i n t > 1 5 6 < / i n t > < / v a l u e > < / i t e m > < i t e m > < k e y > < s t r i n g > A r a b i c D e s c r i p t i o n < / s t r i n g > < / k e y > < v a l u e > < i n t > 1 4 5 < / i n t > < / v a l u e > < / i t e m > < i t e m > < k e y > < s t r i n g > H e b r e w D e s c r i p t i o n < / s t r i n g > < / k e y > < v a l u e > < i n t > 1 5 5 < / i n t > < / v a l u e > < / i t e m > < i t e m > < k e y > < s t r i n g > T h a i D e s c r i p t i o n < / s t r i n g > < / k e y > < v a l u e > < i n t > 1 3 2 < / i n t > < / v a l u e > < / i t e m > < i t e m > < k e y > < s t r i n g > G e r m a n D e s c r i p t i o n < / s t r i n g > < / k e y > < v a l u e > < i n t > 1 5 5 < / i n t > < / v a l u e > < / i t e m > < i t e m > < k e y > < s t r i n g > J a p a n e s e D e s c r i p t i o n < / s t r i n g > < / k e y > < v a l u e > < i n t > 1 6 3 < / i n t > < / v a l u e > < / i t e m > < i t e m > < k e y > < s t r i n g > T u r k i s h D e s c r i p t i o n < / s t r i n g > < / k e y > < v a l u e > < i n t > 1 5 0 < / i n t > < / v a l u e > < / i t e m > < i t e m > < k e y > < s t r i n g > S t a r t D a t e < / s t r i n g > < / k e y > < v a l u e > < i n t > 9 4 < / i n t > < / v a l u e > < / i t e m > < i t e m > < k e y > < s t r i n g > E n d D a t e < / s t r i n g > < / k e y > < v a l u e > < i n t > 8 8 < / i n t > < / v a l u e > < / i t e m > < i t e m > < k e y > < s t r i n g > S t a t u s < / s t r i n g > < / k e y > < v a l u e > < i n t > 7 4 < / i n t > < / v a l u e > < / i t e m > < / C o l u m n W i d t h s > < C o l u m n D i s p l a y I n d e x > < i t e m > < k e y > < s t r i n g > P r o d u c t K e y < / s t r i n g > < / k e y > < v a l u e > < i n t > 0 < / i n t > < / v a l u e > < / i t e m > < i t e m > < k e y > < s t r i n g > P r o d u c t A l t e r n a t e K e y < / s t r i n g > < / k e y > < v a l u e > < i n t > 1 < / i n t > < / v a l u e > < / i t e m > < i t e m > < k e y > < s t r i n g > P r o d u c t S u b c a t e g o r y K e y < / s t r i n g > < / k e y > < v a l u e > < i n t > 2 < / i n t > < / v a l u e > < / i t e m > < i t e m > < k e y > < s t r i n g > W e i g h t U n i t M e a s u r e C o d e < / s t r i n g > < / k e y > < v a l u e > < i n t > 3 < / i n t > < / v a l u e > < / i t e m > < i t e m > < k e y > < s t r i n g > S i z e U n i t M e a s u r e C o d e < / s t r i n g > < / k e y > < v a l u e > < i n t > 4 < / i n t > < / v a l u e > < / i t e m > < i t e m > < k e y > < s t r i n g > E n g l i s h P r o d u c t N a m e < / s t r i n g > < / k e y > < v a l u e > < i n t > 5 < / i n t > < / v a l u e > < / i t e m > < i t e m > < k e y > < s t r i n g > S p a n i s h P r o d u c t N a m e < / s t r i n g > < / k e y > < v a l u e > < i n t > 6 < / i n t > < / v a l u e > < / i t e m > < i t e m > < k e y > < s t r i n g > F r e n c h P r o d u c t N a m e < / s t r i n g > < / k e y > < v a l u e > < i n t > 7 < / i n t > < / v a l u e > < / i t e m > < i t e m > < k e y > < s t r i n g > S t a n d a r d C o s t < / s t r i n g > < / k e y > < v a l u e > < i n t > 8 < / i n t > < / v a l u e > < / i t e m > < i t e m > < k e y > < s t r i n g > F i n i s h e d G o o d s F l a g < / s t r i n g > < / k e y > < v a l u e > < i n t > 9 < / i n t > < / v a l u e > < / i t e m > < i t e m > < k e y > < s t r i n g > C o l o r < / s t r i n g > < / k e y > < v a l u e > < i n t > 1 0 < / i n t > < / v a l u e > < / i t e m > < i t e m > < k e y > < s t r i n g > S a f e t y S t o c k L e v e l < / s t r i n g > < / k e y > < v a l u e > < i n t > 1 1 < / i n t > < / v a l u e > < / i t e m > < i t e m > < k e y > < s t r i n g > R e o r d e r P o i n t < / s t r i n g > < / k e y > < v a l u e > < i n t > 1 2 < / i n t > < / v a l u e > < / i t e m > < i t e m > < k e y > < s t r i n g > L i s t P r i c e < / s t r i n g > < / k e y > < v a l u e > < i n t > 1 3 < / i n t > < / v a l u e > < / i t e m > < i t e m > < k e y > < s t r i n g > S i z e < / s t r i n g > < / k e y > < v a l u e > < i n t > 1 4 < / i n t > < / v a l u e > < / i t e m > < i t e m > < k e y > < s t r i n g > S i z e R a n g e < / s t r i n g > < / k e y > < v a l u e > < i n t > 1 5 < / i n t > < / v a l u e > < / i t e m > < i t e m > < k e y > < s t r i n g > W e i g h t < / s t r i n g > < / k e y > < v a l u e > < i n t > 1 6 < / i n t > < / v a l u e > < / i t e m > < i t e m > < k e y > < s t r i n g > D a y s T o M a n u f a c t u r e < / s t r i n g > < / k e y > < v a l u e > < i n t > 1 7 < / i n t > < / v a l u e > < / i t e m > < i t e m > < k e y > < s t r i n g > P r o d u c t L i n e < / s t r i n g > < / k e y > < v a l u e > < i n t > 1 8 < / i n t > < / v a l u e > < / i t e m > < i t e m > < k e y > < s t r i n g > D e a l e r P r i c e < / s t r i n g > < / k e y > < v a l u e > < i n t > 1 9 < / i n t > < / v a l u e > < / i t e m > < i t e m > < k e y > < s t r i n g > C l a s s < / s t r i n g > < / k e y > < v a l u e > < i n t > 2 0 < / i n t > < / v a l u e > < / i t e m > < i t e m > < k e y > < s t r i n g > S t y l e < / s t r i n g > < / k e y > < v a l u e > < i n t > 2 1 < / i n t > < / v a l u e > < / i t e m > < i t e m > < k e y > < s t r i n g > M o d e l N a m e < / s t r i n g > < / k e y > < v a l u e > < i n t > 2 2 < / i n t > < / v a l u e > < / i t e m > < i t e m > < k e y > < s t r i n g > E n g l i s h D e s c r i p t i o n < / s t r i n g > < / k e y > < v a l u e > < i n t > 2 3 < / i n t > < / v a l u e > < / i t e m > < i t e m > < k e y > < s t r i n g > F r e n c h D e s c r i p t i o n < / s t r i n g > < / k e y > < v a l u e > < i n t > 2 4 < / i n t > < / v a l u e > < / i t e m > < i t e m > < k e y > < s t r i n g > C h i n e s e D e s c r i p t i o n < / s t r i n g > < / k e y > < v a l u e > < i n t > 2 5 < / i n t > < / v a l u e > < / i t e m > < i t e m > < k e y > < s t r i n g > A r a b i c D e s c r i p t i o n < / s t r i n g > < / k e y > < v a l u e > < i n t > 2 6 < / i n t > < / v a l u e > < / i t e m > < i t e m > < k e y > < s t r i n g > H e b r e w D e s c r i p t i o n < / s t r i n g > < / k e y > < v a l u e > < i n t > 2 7 < / i n t > < / v a l u e > < / i t e m > < i t e m > < k e y > < s t r i n g > T h a i D e s c r i p t i o n < / s t r i n g > < / k e y > < v a l u e > < i n t > 2 8 < / i n t > < / v a l u e > < / i t e m > < i t e m > < k e y > < s t r i n g > G e r m a n D e s c r i p t i o n < / s t r i n g > < / k e y > < v a l u e > < i n t > 2 9 < / i n t > < / v a l u e > < / i t e m > < i t e m > < k e y > < s t r i n g > J a p a n e s e D e s c r i p t i o n < / s t r i n g > < / k e y > < v a l u e > < i n t > 3 0 < / i n t > < / v a l u e > < / i t e m > < i t e m > < k e y > < s t r i n g > T u r k i s h D e s c r i p t i o n < / s t r i n g > < / k e y > < v a l u e > < i n t > 3 1 < / i n t > < / v a l u e > < / i t e m > < i t e m > < k e y > < s t r i n g > S t a r t D a t e < / s t r i n g > < / k e y > < v a l u e > < i n t > 3 2 < / i n t > < / v a l u e > < / i t e m > < i t e m > < k e y > < s t r i n g > E n d D a t e < / s t r i n g > < / k e y > < v a l u e > < i n t > 3 3 < / i n t > < / v a l u e > < / i t e m > < i t e m > < k e y > < s t r i n g > S t a t u s < / s t r i n g > < / k e y > < v a l u e > < i n t > 3 4 < / 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9 d 4 f 4 8 e 0 - f 0 5 9 - 4 9 a a - a 0 1 d - 3 3 8 8 c 2 6 4 c 7 3 6 " > < C u s t o m C o n t e n t > < ! [ C D A T A [ < ? x m l   v e r s i o n = " 1 . 0 "   e n c o d i n g = " u t f - 1 6 " ? > < S e t t i n g s > < C a l c u l a t e d F i e l d s > < i t e m > < M e a s u r e N a m e > P e r i o d S e l e c t i o n < / M e a s u r e N a m e > < D i s p l a y N a m e > P e r i o d S e l e c t i o n < / D i s p l a y N a m e > < V i s i b l e > F a l s e < / V i s i b l e > < / i t e m > < i t e m > < M e a s u r e N a m e > S a l e s < / M e a s u r e N a m e > < D i s p l a y N a m e > S a l e s < / D i s p l a y N a m e > < V i s i b l e > T r u e < / V i s i b l e > < / i t e m > < i t e m > < M e a s u r e N a m e > S a l e s   P r o d u c t   Q u a n t i y < / M e a s u r e N a m e > < D i s p l a y N a m e > S a l e s   P r o d u c t   Q u a n t i y < / D i s p l a y N a m e > < V i s i b l e > F a l s e < / V i s i b l e > < / i t e m > < i t e m > < M e a s u r e N a m e > A v e r a g e   P r o d u c t   P r i c e < / M e a s u r e N a m e > < D i s p l a y N a m e > A v e r a g e   P r o d u c t   P r i c e < / D i s p l a y N a m e > < V i s i b l e > F a l s e < / V i s i b l e > < / i t e m > < i t e m > < M e a s u r e N a m e > P r o d u c t H i e r a r c h y < / M e a s u r e N a m e > < D i s p l a y N a m e > P r o d u c t H i e r a r c h y < / D i s p l a y N a m e > < V i s i b l e > F a l s e < / V i s i b l e > < / i t e m > < / C a l c u l a t e d F i e l d s > < H S l i c e r s S h a p e > 0 ; 0 ; 0 ; 0 < / H S l i c e r s S h a p e > < V S l i c e r s S h a p e > 0 ; 0 ; 0 ; 0 < / V S l i c e r s S h a p e > < S l i c e r S h e e t N a m e > S e t s   E x a m p l e   R o w < / S l i c e r S h e e t N a m e > < S A H o s t H a s h > 1 5 9 0 3 1 1 6 2 3 < / S A H o s t H a s h > < G e m i n i F i e l d L i s t V i s i b l e > T r u e < / G e m i n i F i e l d L i s t V i s i b l e > < / S e t t i n g s > ] ] > < / C u s t o m C o n t e n t > < / G e m i n i > 
</file>

<file path=customXml/item4.xml>��< ? x m l   v e r s i o n = " 1 . 0 "   e n c o d i n g = " U T F - 1 6 " ? > < G e m i n i   x m l n s = " h t t p : / / g e m i n i / p i v o t c u s t o m i z a t i o n / 6 8 7 a c 5 2 5 - 5 b b 0 - 4 f b d - a f 0 6 - 6 7 e 4 7 7 6 7 c 7 d 4 " > < C u s t o m C o n t e n t > < ! [ C D A T A [ < ? x m l   v e r s i o n = " 1 . 0 "   e n c o d i n g = " u t f - 1 6 " ? > < S e t t i n g s > < C a l c u l a t e d F i e l d s > < i t e m > < M e a s u r e N a m e > P e r i o d S e l e c t i o n < / M e a s u r e N a m e > < D i s p l a y N a m e > P e r i o d S e l e c t i o n < / D i s p l a y N a m e > < V i s i b l e > F a l s e < / V i s i b l e > < / i t e m > < i t e m > < M e a s u r e N a m e > S a l e s < / M e a s u r e N a m e > < D i s p l a y N a m e > S a l e s < / D i s p l a y N a m e > < V i s i b l e > F a l s e < / V i s i b l e > < / i t e m > < i t e m > < M e a s u r e N a m e > S a l e s   P r o d u c t   Q u a n t i y < / M e a s u r e N a m e > < D i s p l a y N a m e > S a l e s   P r o d u c t   Q u a n t i y < / D i s p l a y N a m e > < V i s i b l e > F a l s e < / V i s i b l e > < / i t e m > < i t e m > < M e a s u r e N a m e > A v e r a g e   P r o d u c t   P r i c e < / M e a s u r e N a m e > < D i s p l a y N a m e > A v e r a g e   P r o d u c t   P r i c e < / D i s p l a y N a m e > < V i s i b l e > F a l s e < / V i s i b l e > < / i t e m > < i t e m > < M e a s u r e N a m e > P r o d u c t H i e r a r c h y < / M e a s u r e N a m e > < D i s p l a y N a m e > P r o d u c t H i e r a r c h y < / D i s p l a y N a m e > < V i s i b l e > F a l s e < / V i s i b l e > < / i t e m > < / C a l c u l a t e d F i e l d s > < H S l i c e r s S h a p e > 0 ; 0 ; 0 ; 0 < / H S l i c e r s S h a p e > < V S l i c e r s S h a p e > 0 ; 0 ; 0 ; 0 < / V S l i c e r s S h a p e > < S l i c e r S h e e t N a m e > S e t   E x a m p l e   C o l u m n < / S l i c e r S h e e t N a m e > < S A H o s t H a s h > 4 6 6 2 2 1 6 4 < / S A H o s t H a s h > < G e m i n i F i e l d L i s t V i s i b l e > T r u e < / G e m i n i F i e l d L i s t V i s i b l e > < / S e t t i n g s > ] ] > < / C u s t o m C o n t e n t > < / G e m i n i > 
</file>

<file path=customXml/item5.xml>��< ? x m l   v e r s i o n = " 1 . 0 "   e n c o d i n g = " U T F - 1 6 " ? > < G e m i n i   x m l n s = " h t t p : / / g e m i n i / p i v o t c u s t o m i z a t i o n / a 2 c d b 2 2 9 - a 5 9 4 - 4 b 6 6 - 9 9 9 4 - 0 6 4 9 c d 7 1 a 4 d f " > < C u s t o m C o n t e n t > < ! [ C D A T A [ < ? x m l   v e r s i o n = " 1 . 0 "   e n c o d i n g = " u t f - 1 6 " ? > < S e t t i n g s > < C a l c u l a t e d F i e l d s > < i t e m > < M e a s u r e N a m e > P e r i o d S e l e c t i o n < / M e a s u r e N a m e > < D i s p l a y N a m e > P e r i o d S e l e c t i o n < / D i s p l a y N a m e > < V i s i b l e > F a l s e < / V i s i b l e > < / i t e m > < i t e m > < M e a s u r e N a m e > S a l e s < / M e a s u r e N a m e > < D i s p l a y N a m e > S a l e s < / D i s p l a y N a m e > < V i s i b l e > F a l s e < / V i s i b l e > < / i t e m > < i t e m > < M e a s u r e N a m e > S a l e s   P r o d u c t   Q u a n t i y < / M e a s u r e N a m e > < D i s p l a y N a m e > S a l e s   P r o d u c t   Q u a n t i y < / D i s p l a y N a m e > < V i s i b l e > F a l s e < / V i s i b l e > < / i t e m > < / C a l c u l a t e d F i e l d s > < H S l i c e r s S h a p e > 0 ; 0 ; 0 ; 0 < / H S l i c e r s S h a p e > < V S l i c e r s S h a p e > 0 ; 0 ; 0 ; 0 < / V S l i c e r s S h a p e > < S l i c e r S h e e t N a m e > S e t s   E x a m p l e < / S l i c e r S h e e t N a m e > < S A H o s t H a s h > 7 5 2 6 0 4 9 3 6 < / S A H o s t H a s h > < G e m i n i F i e l d L i s t V i s i b l e > T r u e < / G e m i n i F i e l d L i s t V i s i b l e > < / S e t t i n g s > ] ] > < / C u s t o m C o n t e n t > < / G e m i n i > 
</file>

<file path=customXml/item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 2 0 1 4 - 0 7 - 2 6 T 1 5 : 5 0 : 5 2 . 4 3 7 0 9 0 6 + 0 3 : 0 0 < / L a s t P r o c e s s e d T i m e > < / D a t a M o d e l i n g S a n d b o x . S e r i a l i z e d S a n d b o x E r r o r C a c h e > ] ] > < / C u s t o m C o n t e n t > < / G e m i n i > 
</file>

<file path=customXml/item7.xml>��< ? x m l   v e r s i o n = " 1 . 0 "   e n c o d i n g = " U T F - 1 6 " ? > < G e m i n i   x m l n s = " h t t p : / / g e m i n i / p i v o t c u s t o m i z a t i o n / L i n k e d T a b l e U p d a t e M o d e " > < C u s t o m C o n t e n t > < ! [ C D A T A [ T r u e ] ] > < / C u s t o m C o n t e n t > < / G e m i n i > 
</file>

<file path=customXml/item8.xml>��< ? x m l   v e r s i o n = " 1 . 0 "   e n c o d i n g = " U T F - 1 6 " ? > < G e m i n i   x m l n s = " h t t p : / / g e m i n i / p i v o t c u s t o m i z a t i o n / S a n d b o x N o n E m p t y " > < C u s t o m C o n t e n t > < ! [ C D A T A [ 1 ] ] > < / C u s t o m C o n t e n t > < / G e m i n i > 
</file>

<file path=customXml/item9.xml>��< ? x m l   v e r s i o n = " 1 . 0 "   e n c o d i n g = " U T F - 1 6 " ? > < G e m i n i   x m l n s = " h t t p : / / g e m i n i / p i v o t c u s t o m i z a t i o n / d 6 6 1 c f 3 f - f 4 0 c - 4 0 c 3 - b b 7 e - 3 9 e 6 3 a b c 4 c a 5 " > < C u s t o m C o n t e n t > < ! [ C D A T A [ < ? x m l   v e r s i o n = " 1 . 0 "   e n c o d i n g = " u t f - 1 6 " ? > < S e t t i n g s > < C a l c u l a t e d F i e l d s > < i t e m > < M e a s u r e N a m e > P e r i o d S e l e c t i o n < / M e a s u r e N a m e > < D i s p l a y N a m e > P e r i o d S e l e c t i o n < / D i s p l a y N a m e > < V i s i b l e > F a l s e < / V i s i b l e > < / i t e m > < i t e m > < M e a s u r e N a m e > S a l e s < / M e a s u r e N a m e > < D i s p l a y N a m e > S a l e s < / D i s p l a y N a m e > < V i s i b l e > T r u e < / V i s i b l e > < / i t e m > < i t e m > < M e a s u r e N a m e > S a l e s   P r o d u c t   Q u a n t i y < / M e a s u r e N a m e > < D i s p l a y N a m e > S a l e s   P r o d u c t   Q u a n t i y < / D i s p l a y N a m e > < V i s i b l e > F a l s e < / V i s i b l e > < / i t e m > < i t e m > < M e a s u r e N a m e > A v e r a g e   P r o d u c t   P r i c e < / M e a s u r e N a m e > < D i s p l a y N a m e > A v e r a g e   P r o d u c t   P r i c e < / D i s p l a y N a m e > < V i s i b l e > T r u e < / V i s i b l e > < / i t e m > < / C a l c u l a t e d F i e l d s > < H S l i c e r s S h a p e > 0 ; 0 ; 0 ; 0 < / H S l i c e r s S h a p e > < V S l i c e r s S h a p e > 0 ; 0 ; 0 ; 0 < / V S l i c e r s S h a p e > < S l i c e r S h e e t N a m e > S e t s   E x a m p l e < / S l i c e r S h e e t N a m e > < S A H o s t H a s h > 1 0 5 1 1 4 8 1 0 8 < / S A H o s t H a s h > < G e m i n i F i e l d L i s t V i s i b l e > T r u e < / G e m i n i F i e l d L i s t V i s i b l e > < / S e t t i n g s > ] ] > < / C u s t o m C o n t e n t > < / G e m i n i > 
</file>

<file path=customXml/itemProps1.xml><?xml version="1.0" encoding="utf-8"?>
<ds:datastoreItem xmlns:ds="http://schemas.openxmlformats.org/officeDocument/2006/customXml" ds:itemID="{03DB1A6D-CEE1-4F4A-AB03-98C645CD01B5}">
  <ds:schemaRefs/>
</ds:datastoreItem>
</file>

<file path=customXml/itemProps10.xml><?xml version="1.0" encoding="utf-8"?>
<ds:datastoreItem xmlns:ds="http://schemas.openxmlformats.org/officeDocument/2006/customXml" ds:itemID="{5514B4F7-E947-4553-8349-36C730E25A4B}">
  <ds:schemaRefs/>
</ds:datastoreItem>
</file>

<file path=customXml/itemProps11.xml><?xml version="1.0" encoding="utf-8"?>
<ds:datastoreItem xmlns:ds="http://schemas.openxmlformats.org/officeDocument/2006/customXml" ds:itemID="{EB36F280-8C95-4012-A66A-9CD425E8BF2C}">
  <ds:schemaRefs/>
</ds:datastoreItem>
</file>

<file path=customXml/itemProps12.xml><?xml version="1.0" encoding="utf-8"?>
<ds:datastoreItem xmlns:ds="http://schemas.openxmlformats.org/officeDocument/2006/customXml" ds:itemID="{CF20D81D-9514-4036-B064-419C98629B69}">
  <ds:schemaRefs/>
</ds:datastoreItem>
</file>

<file path=customXml/itemProps13.xml><?xml version="1.0" encoding="utf-8"?>
<ds:datastoreItem xmlns:ds="http://schemas.openxmlformats.org/officeDocument/2006/customXml" ds:itemID="{E835140E-70AD-436E-8181-C024D764CBC3}">
  <ds:schemaRefs/>
</ds:datastoreItem>
</file>

<file path=customXml/itemProps14.xml><?xml version="1.0" encoding="utf-8"?>
<ds:datastoreItem xmlns:ds="http://schemas.openxmlformats.org/officeDocument/2006/customXml" ds:itemID="{7E9B10F8-E1BB-4133-8134-A3CF0D11A39C}">
  <ds:schemaRefs/>
</ds:datastoreItem>
</file>

<file path=customXml/itemProps15.xml><?xml version="1.0" encoding="utf-8"?>
<ds:datastoreItem xmlns:ds="http://schemas.openxmlformats.org/officeDocument/2006/customXml" ds:itemID="{8A55642C-7BF6-4CBE-9075-566E7A21FDBE}">
  <ds:schemaRefs/>
</ds:datastoreItem>
</file>

<file path=customXml/itemProps16.xml><?xml version="1.0" encoding="utf-8"?>
<ds:datastoreItem xmlns:ds="http://schemas.openxmlformats.org/officeDocument/2006/customXml" ds:itemID="{37613A93-DEB4-41BB-B812-1BD4FE83EC49}">
  <ds:schemaRefs/>
</ds:datastoreItem>
</file>

<file path=customXml/itemProps17.xml><?xml version="1.0" encoding="utf-8"?>
<ds:datastoreItem xmlns:ds="http://schemas.openxmlformats.org/officeDocument/2006/customXml" ds:itemID="{67298CD3-48C3-4976-A021-10F797B9402A}">
  <ds:schemaRefs/>
</ds:datastoreItem>
</file>

<file path=customXml/itemProps18.xml><?xml version="1.0" encoding="utf-8"?>
<ds:datastoreItem xmlns:ds="http://schemas.openxmlformats.org/officeDocument/2006/customXml" ds:itemID="{CE7802FD-5DD7-4A69-B8CE-58932ADEB819}">
  <ds:schemaRefs/>
</ds:datastoreItem>
</file>

<file path=customXml/itemProps19.xml><?xml version="1.0" encoding="utf-8"?>
<ds:datastoreItem xmlns:ds="http://schemas.openxmlformats.org/officeDocument/2006/customXml" ds:itemID="{EE60D7C5-F2F6-42FA-82E5-2702DED9D27F}">
  <ds:schemaRefs/>
</ds:datastoreItem>
</file>

<file path=customXml/itemProps2.xml><?xml version="1.0" encoding="utf-8"?>
<ds:datastoreItem xmlns:ds="http://schemas.openxmlformats.org/officeDocument/2006/customXml" ds:itemID="{8115B51B-FEE2-4981-B8AF-D88A98B0E6A2}">
  <ds:schemaRefs/>
</ds:datastoreItem>
</file>

<file path=customXml/itemProps20.xml><?xml version="1.0" encoding="utf-8"?>
<ds:datastoreItem xmlns:ds="http://schemas.openxmlformats.org/officeDocument/2006/customXml" ds:itemID="{C9A34C38-CF80-4839-BB7E-DEB1E054FBA5}">
  <ds:schemaRefs/>
</ds:datastoreItem>
</file>

<file path=customXml/itemProps21.xml><?xml version="1.0" encoding="utf-8"?>
<ds:datastoreItem xmlns:ds="http://schemas.openxmlformats.org/officeDocument/2006/customXml" ds:itemID="{BFB2B860-1250-4F83-B039-FFEA22913B0C}">
  <ds:schemaRefs/>
</ds:datastoreItem>
</file>

<file path=customXml/itemProps22.xml><?xml version="1.0" encoding="utf-8"?>
<ds:datastoreItem xmlns:ds="http://schemas.openxmlformats.org/officeDocument/2006/customXml" ds:itemID="{4F621FEC-5003-44D5-9847-FB98F95A4EFC}">
  <ds:schemaRefs/>
</ds:datastoreItem>
</file>

<file path=customXml/itemProps23.xml><?xml version="1.0" encoding="utf-8"?>
<ds:datastoreItem xmlns:ds="http://schemas.openxmlformats.org/officeDocument/2006/customXml" ds:itemID="{AE4B1E88-6040-48EF-8E93-0BE99E4D8E5E}">
  <ds:schemaRefs/>
</ds:datastoreItem>
</file>

<file path=customXml/itemProps24.xml><?xml version="1.0" encoding="utf-8"?>
<ds:datastoreItem xmlns:ds="http://schemas.openxmlformats.org/officeDocument/2006/customXml" ds:itemID="{CB4294C6-550B-4CA6-9743-7F26C4E42B41}">
  <ds:schemaRefs>
    <ds:schemaRef ds:uri="http://schemas.microsoft.com/sharepoint/v3/contenttype/forms"/>
  </ds:schemaRefs>
</ds:datastoreItem>
</file>

<file path=customXml/itemProps25.xml><?xml version="1.0" encoding="utf-8"?>
<ds:datastoreItem xmlns:ds="http://schemas.openxmlformats.org/officeDocument/2006/customXml" ds:itemID="{C4E9D0D4-F135-4D8F-B7B0-3F2E1E9BFFF2}">
  <ds:schemaRefs/>
</ds:datastoreItem>
</file>

<file path=customXml/itemProps26.xml><?xml version="1.0" encoding="utf-8"?>
<ds:datastoreItem xmlns:ds="http://schemas.openxmlformats.org/officeDocument/2006/customXml" ds:itemID="{811628CB-94BC-4901-BE40-9BB9F3CAE65A}">
  <ds:schemaRefs/>
</ds:datastoreItem>
</file>

<file path=customXml/itemProps3.xml><?xml version="1.0" encoding="utf-8"?>
<ds:datastoreItem xmlns:ds="http://schemas.openxmlformats.org/officeDocument/2006/customXml" ds:itemID="{9485FD98-0713-4BC9-9C2D-00525D1665BE}">
  <ds:schemaRefs/>
</ds:datastoreItem>
</file>

<file path=customXml/itemProps4.xml><?xml version="1.0" encoding="utf-8"?>
<ds:datastoreItem xmlns:ds="http://schemas.openxmlformats.org/officeDocument/2006/customXml" ds:itemID="{8C395DD2-AA77-4CA8-A762-03FFE41944F2}">
  <ds:schemaRefs/>
</ds:datastoreItem>
</file>

<file path=customXml/itemProps5.xml><?xml version="1.0" encoding="utf-8"?>
<ds:datastoreItem xmlns:ds="http://schemas.openxmlformats.org/officeDocument/2006/customXml" ds:itemID="{EC06512D-2657-41B7-9CDB-B192FE3A8F29}">
  <ds:schemaRefs/>
</ds:datastoreItem>
</file>

<file path=customXml/itemProps6.xml><?xml version="1.0" encoding="utf-8"?>
<ds:datastoreItem xmlns:ds="http://schemas.openxmlformats.org/officeDocument/2006/customXml" ds:itemID="{8896A2BB-06A2-4737-91FB-4A7CAAF82C71}">
  <ds:schemaRefs/>
</ds:datastoreItem>
</file>

<file path=customXml/itemProps7.xml><?xml version="1.0" encoding="utf-8"?>
<ds:datastoreItem xmlns:ds="http://schemas.openxmlformats.org/officeDocument/2006/customXml" ds:itemID="{BDEE49C4-5E0B-46E8-8D9D-87992DC9B0E8}">
  <ds:schemaRefs/>
</ds:datastoreItem>
</file>

<file path=customXml/itemProps8.xml><?xml version="1.0" encoding="utf-8"?>
<ds:datastoreItem xmlns:ds="http://schemas.openxmlformats.org/officeDocument/2006/customXml" ds:itemID="{22EE5EFC-6399-4D5B-936D-6A48B5826191}">
  <ds:schemaRefs/>
</ds:datastoreItem>
</file>

<file path=customXml/itemProps9.xml><?xml version="1.0" encoding="utf-8"?>
<ds:datastoreItem xmlns:ds="http://schemas.openxmlformats.org/officeDocument/2006/customXml" ds:itemID="{A21DF7B2-CFDF-4FB0-AF59-3F2C604DF9E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Sets Example Row</vt:lpstr>
      <vt:lpstr>Set Example Column</vt:lpstr>
      <vt:lpstr>Chart Calculations</vt:lpstr>
      <vt:lpstr>DietLastEnd</vt:lpstr>
      <vt:lpstr>DietRowStart</vt:lpstr>
      <vt:lpstr>ExerciseLastEnd</vt:lpstr>
      <vt:lpstr>ExerciseRowStart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Galv</dc:creator>
  <cp:keywords/>
  <cp:lastModifiedBy>idan_000</cp:lastModifiedBy>
  <dcterms:created xsi:type="dcterms:W3CDTF">2014-07-25T10:20:19Z</dcterms:created>
  <dcterms:modified xsi:type="dcterms:W3CDTF">2014-08-18T07:28:28Z</dcterms:modified>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TemplateID">
    <vt:lpwstr>TC040368519991</vt:lpwstr>
  </property>
</Properties>
</file>