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binary"/>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Data/itemProps1.xml" ContentType="application/vnd.ms-excel.customDataPropertie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480" yWindow="135" windowWidth="18195" windowHeight="8505"/>
  </bookViews>
  <sheets>
    <sheet name="Commissions" sheetId="6" r:id="rId1"/>
    <sheet name="Orders" sheetId="1" r:id="rId2"/>
    <sheet name="Rates" sheetId="2" r:id="rId3"/>
    <sheet name="People" sheetId="3" r:id="rId4"/>
    <sheet name="Types" sheetId="4" r:id="rId5"/>
  </sheets>
  <definedNames>
    <definedName name="Slicer_MonthEndDate">#N/A</definedName>
  </definedNames>
  <calcPr calcId="145621"/>
  <pivotCaches>
    <pivotCache cacheId="118" r:id="rId6"/>
  </pivotCaches>
  <extLst>
    <ext xmlns:x14="http://schemas.microsoft.com/office/spreadsheetml/2009/9/main" uri="{876F7934-8845-4945-9796-88D515C7AA90}">
      <x14:pivotCaches>
        <pivotCache cacheId="111" r:id="rId7"/>
      </x14:pivotCaches>
    </ext>
    <ext xmlns:x14="http://schemas.microsoft.com/office/spreadsheetml/2009/9/main" uri="{BBE1A952-AA13-448e-AADC-164F8A28A991}">
      <x14:slicerCaches>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M31" i="2" l="1"/>
  <c r="K31" i="2"/>
  <c r="M17" i="2"/>
  <c r="M16" i="2"/>
  <c r="K18" i="2"/>
  <c r="M18" i="2"/>
  <c r="H2" i="2"/>
  <c r="H6" i="2"/>
  <c r="H9" i="2"/>
  <c r="H13" i="2"/>
  <c r="H16" i="2"/>
  <c r="H20" i="2"/>
  <c r="H23" i="2"/>
  <c r="H27" i="2"/>
  <c r="A29" i="2" l="1"/>
  <c r="H29" i="2" s="1"/>
  <c r="A28" i="2"/>
  <c r="H28" i="2" s="1"/>
  <c r="A26" i="2"/>
  <c r="H26" i="2" s="1"/>
  <c r="A25" i="2"/>
  <c r="H25" i="2" s="1"/>
  <c r="A24" i="2"/>
  <c r="H24" i="2" s="1"/>
  <c r="A22" i="2"/>
  <c r="H22" i="2" s="1"/>
  <c r="A21" i="2"/>
  <c r="H21" i="2" s="1"/>
  <c r="A19" i="2"/>
  <c r="H19" i="2" s="1"/>
  <c r="A18" i="2"/>
  <c r="H18" i="2" s="1"/>
  <c r="A17" i="2"/>
  <c r="H17" i="2" s="1"/>
  <c r="A15" i="2"/>
  <c r="H15" i="2" s="1"/>
  <c r="A14" i="2"/>
  <c r="H14" i="2" s="1"/>
  <c r="A12" i="2"/>
  <c r="H12" i="2" s="1"/>
  <c r="A11" i="2"/>
  <c r="H11" i="2" s="1"/>
  <c r="A10" i="2"/>
  <c r="H10" i="2" s="1"/>
  <c r="A8" i="2"/>
  <c r="H8" i="2" s="1"/>
  <c r="A7" i="2"/>
  <c r="H7" i="2" s="1"/>
  <c r="A5" i="2"/>
  <c r="H5" i="2" s="1"/>
  <c r="A4" i="2"/>
  <c r="H4" i="2" s="1"/>
  <c r="A3" i="2"/>
  <c r="H3" i="2" s="1"/>
</calcChain>
</file>

<file path=xl/connections.xml><?xml version="1.0" encoding="utf-8"?>
<connections xmlns="http://schemas.openxmlformats.org/spreadsheetml/2006/main">
  <connection id="1" keepAlive="1" name="PowerPivot Data" description="This connection is used by Excel for communication between the workbook and embedded PowerPivot data, and should not be manually edited or deleted." type="5" refreshedVersion="4">
    <dbPr connection="Provider=MSOLAP.5;Persist Security Info=True;Initial Catalog=Microsoft_SQLServer_AnalysisServices;Data Source=$Embedded$;MDX Compatibility=1;Safety Options=2;ConnectTo=11.0;MDX Missing Member Mode=Error;Optimize Response=3;Cell Error Mode=TextValue" command="Sandbox"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sharedStrings.xml><?xml version="1.0" encoding="utf-8"?>
<sst xmlns="http://schemas.openxmlformats.org/spreadsheetml/2006/main" count="3446" uniqueCount="105">
  <si>
    <t>Order</t>
  </si>
  <si>
    <t>Date</t>
  </si>
  <si>
    <t>Salesman</t>
  </si>
  <si>
    <t>Qty</t>
  </si>
  <si>
    <t>Value</t>
  </si>
  <si>
    <t>Type</t>
  </si>
  <si>
    <t>From</t>
  </si>
  <si>
    <t>To</t>
  </si>
  <si>
    <t>Rate</t>
  </si>
  <si>
    <t>From_Date</t>
  </si>
  <si>
    <t>To_Date</t>
  </si>
  <si>
    <t>Rate_Group</t>
  </si>
  <si>
    <t>Name</t>
  </si>
  <si>
    <t>Manager</t>
  </si>
  <si>
    <t>Gerrard</t>
  </si>
  <si>
    <t>Unit_Cost</t>
  </si>
  <si>
    <t>AV</t>
  </si>
  <si>
    <t>Type_Code</t>
  </si>
  <si>
    <t>Type_Name</t>
  </si>
  <si>
    <t>COMP</t>
  </si>
  <si>
    <t>Audio Visual</t>
  </si>
  <si>
    <t>Computers</t>
  </si>
  <si>
    <t xml:space="preserve">Jones </t>
  </si>
  <si>
    <t xml:space="preserve">Johnson </t>
  </si>
  <si>
    <t xml:space="preserve">Enrique </t>
  </si>
  <si>
    <t xml:space="preserve">Agger </t>
  </si>
  <si>
    <t xml:space="preserve">Aurelio </t>
  </si>
  <si>
    <t xml:space="preserve">Suarez </t>
  </si>
  <si>
    <t xml:space="preserve">Gerrard </t>
  </si>
  <si>
    <t xml:space="preserve">Carroll </t>
  </si>
  <si>
    <t xml:space="preserve">Maxi </t>
  </si>
  <si>
    <t xml:space="preserve">Henderson </t>
  </si>
  <si>
    <t xml:space="preserve">Coates </t>
  </si>
  <si>
    <t xml:space="preserve">Kuyt </t>
  </si>
  <si>
    <t xml:space="preserve">Downing </t>
  </si>
  <si>
    <t xml:space="preserve">Spearing </t>
  </si>
  <si>
    <t xml:space="preserve">Lucas </t>
  </si>
  <si>
    <t xml:space="preserve">D Wilson </t>
  </si>
  <si>
    <t xml:space="preserve">Carragher </t>
  </si>
  <si>
    <t xml:space="preserve">Reina </t>
  </si>
  <si>
    <t xml:space="preserve">Adam </t>
  </si>
  <si>
    <t xml:space="preserve">Suso </t>
  </si>
  <si>
    <t xml:space="preserve">Sterling </t>
  </si>
  <si>
    <t xml:space="preserve">Doni </t>
  </si>
  <si>
    <t xml:space="preserve">Shelvey </t>
  </si>
  <si>
    <t xml:space="preserve">Kelly </t>
  </si>
  <si>
    <t xml:space="preserve">Coady </t>
  </si>
  <si>
    <t xml:space="preserve">Eccleston </t>
  </si>
  <si>
    <t xml:space="preserve">Skrtel </t>
  </si>
  <si>
    <t xml:space="preserve">Flanagan </t>
  </si>
  <si>
    <t xml:space="preserve">Bellamy </t>
  </si>
  <si>
    <t xml:space="preserve">Gulacsi </t>
  </si>
  <si>
    <t xml:space="preserve">Wisdom </t>
  </si>
  <si>
    <t xml:space="preserve">Robinson </t>
  </si>
  <si>
    <t>Dalglish</t>
  </si>
  <si>
    <t>Grand Total</t>
  </si>
  <si>
    <t>Adam</t>
  </si>
  <si>
    <t>Agger</t>
  </si>
  <si>
    <t>Aurelio</t>
  </si>
  <si>
    <t>Bellamy</t>
  </si>
  <si>
    <t>Carragher</t>
  </si>
  <si>
    <t>Carroll</t>
  </si>
  <si>
    <t>Coady</t>
  </si>
  <si>
    <t>Coates</t>
  </si>
  <si>
    <t>D Wilson</t>
  </si>
  <si>
    <t>Doni</t>
  </si>
  <si>
    <t>Downing</t>
  </si>
  <si>
    <t>Eccleston</t>
  </si>
  <si>
    <t>Enrique</t>
  </si>
  <si>
    <t>Flanagan</t>
  </si>
  <si>
    <t>Gulacsi</t>
  </si>
  <si>
    <t>Henderson</t>
  </si>
  <si>
    <t>Johnson</t>
  </si>
  <si>
    <t>Jones</t>
  </si>
  <si>
    <t>Kelly</t>
  </si>
  <si>
    <t>Kuyt</t>
  </si>
  <si>
    <t>Lucas</t>
  </si>
  <si>
    <t>Maxi</t>
  </si>
  <si>
    <t>Reina</t>
  </si>
  <si>
    <t>Robinson</t>
  </si>
  <si>
    <t>Shelvey</t>
  </si>
  <si>
    <t>Skrtel</t>
  </si>
  <si>
    <t>Spearing</t>
  </si>
  <si>
    <t>Sterling</t>
  </si>
  <si>
    <t>Suarez</t>
  </si>
  <si>
    <t>Suso</t>
  </si>
  <si>
    <t>Wisdom</t>
  </si>
  <si>
    <t>Salesperson</t>
  </si>
  <si>
    <t>MonthEndDate</t>
  </si>
  <si>
    <t>Dalglish Total</t>
  </si>
  <si>
    <t>Commission Report</t>
  </si>
  <si>
    <t>Base</t>
  </si>
  <si>
    <t>Skrtel Total</t>
  </si>
  <si>
    <t>Someone Else</t>
  </si>
  <si>
    <t>Someone Else Total</t>
  </si>
  <si>
    <t>Commission2</t>
  </si>
  <si>
    <t>3/31/2012</t>
  </si>
  <si>
    <t>4/30/2012</t>
  </si>
  <si>
    <t>Values</t>
  </si>
  <si>
    <t>Sales_Value</t>
  </si>
  <si>
    <t>Comm2_Base</t>
  </si>
  <si>
    <t>Comm2_SalesValue</t>
  </si>
  <si>
    <t>Comm_Rate</t>
  </si>
  <si>
    <t>2/29/2012</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</si>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</sst>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
    <numFmt numFmtId="166" formatCode="#,##0.00;\(#,##0.00\)"/>
  </numFmts>
  <fonts count="4" x14ac:knownFonts="1">
    <font>
      <sz val="11"/>
      <color theme="1"/>
      <name val="Calibri"/>
      <family val="2"/>
      <scheme val="minor"/>
    </font>
    <font>
      <sz val="9"/>
      <color theme="1"/>
      <name val="Calibri"/>
      <family val="2"/>
      <scheme val="minor"/>
    </font>
    <font>
      <b/>
      <sz val="14"/>
      <color theme="2" tint="-0.749992370372631"/>
      <name val="Calibri"/>
      <family val="2"/>
      <scheme val="minor"/>
    </font>
    <font>
      <b/>
      <sz val="11"/>
      <color rgb="FFFF0000"/>
      <name val="Calibri"/>
      <family val="2"/>
      <scheme val="minor"/>
    </font>
  </fonts>
  <fills count="2">
    <fill>
      <patternFill patternType="none"/>
    </fill>
    <fill>
      <patternFill patternType="gray125"/>
    </fill>
  </fills>
  <borders count="12">
    <border>
      <left/>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33">
    <xf numFmtId="0" fontId="0" fillId="0" borderId="0" xfId="0"/>
    <xf numFmtId="14" fontId="0" fillId="0" borderId="0" xfId="0" applyNumberFormat="1"/>
    <xf numFmtId="164" fontId="0" fillId="0" borderId="0" xfId="0" applyNumberFormat="1"/>
    <xf numFmtId="165" fontId="0" fillId="0" borderId="0" xfId="0" applyNumberFormat="1"/>
    <xf numFmtId="0" fontId="1" fillId="0" borderId="0" xfId="0" applyFont="1"/>
    <xf numFmtId="0" fontId="2" fillId="0" borderId="0" xfId="0" applyFont="1"/>
    <xf numFmtId="0" fontId="1" fillId="0" borderId="0" xfId="0" pivotButton="1"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xf>
    <xf numFmtId="0" fontId="1" fillId="0" borderId="1" xfId="0" applyFont="1" applyBorder="1" applyAlignment="1">
      <alignment horizontal="center"/>
    </xf>
    <xf numFmtId="0" fontId="1" fillId="0" borderId="5" xfId="0" applyFont="1" applyBorder="1" applyAlignment="1">
      <alignment horizontal="center" vertical="center" wrapText="1"/>
    </xf>
    <xf numFmtId="0" fontId="1" fillId="0" borderId="9" xfId="0" applyFont="1" applyBorder="1" applyAlignment="1">
      <alignment horizontal="center"/>
    </xf>
    <xf numFmtId="0" fontId="1" fillId="0" borderId="9" xfId="0" applyFont="1" applyBorder="1" applyAlignment="1">
      <alignment horizontal="center" vertical="center" wrapText="1"/>
    </xf>
    <xf numFmtId="165" fontId="1" fillId="0" borderId="10" xfId="0" applyNumberFormat="1" applyFont="1" applyBorder="1"/>
    <xf numFmtId="165" fontId="1" fillId="0" borderId="0" xfId="0" applyNumberFormat="1" applyFont="1" applyBorder="1"/>
    <xf numFmtId="165" fontId="1" fillId="0" borderId="11" xfId="0" applyNumberFormat="1" applyFont="1" applyBorder="1"/>
    <xf numFmtId="10" fontId="1" fillId="0" borderId="10" xfId="0" applyNumberFormat="1" applyFont="1" applyBorder="1"/>
    <xf numFmtId="10" fontId="1" fillId="0" borderId="0" xfId="0" applyNumberFormat="1" applyFont="1" applyBorder="1"/>
    <xf numFmtId="10" fontId="1" fillId="0" borderId="11" xfId="0" applyNumberFormat="1" applyFont="1" applyBorder="1"/>
    <xf numFmtId="165" fontId="1" fillId="0" borderId="6" xfId="0" applyNumberFormat="1" applyFont="1" applyBorder="1"/>
    <xf numFmtId="165" fontId="1" fillId="0" borderId="7" xfId="0" applyNumberFormat="1" applyFont="1" applyBorder="1"/>
    <xf numFmtId="165" fontId="1" fillId="0" borderId="8" xfId="0" applyNumberFormat="1" applyFont="1" applyBorder="1"/>
    <xf numFmtId="165" fontId="1" fillId="0" borderId="2" xfId="0" applyNumberFormat="1" applyFont="1" applyBorder="1"/>
    <xf numFmtId="165" fontId="1" fillId="0" borderId="3" xfId="0" applyNumberFormat="1" applyFont="1" applyBorder="1"/>
    <xf numFmtId="165" fontId="1" fillId="0" borderId="4" xfId="0" applyNumberFormat="1" applyFont="1" applyBorder="1"/>
    <xf numFmtId="165" fontId="3" fillId="0" borderId="0" xfId="0" applyNumberFormat="1" applyFont="1"/>
    <xf numFmtId="164" fontId="3" fillId="0" borderId="0" xfId="0" applyNumberFormat="1" applyFont="1"/>
    <xf numFmtId="0" fontId="3" fillId="0" borderId="0" xfId="0" applyFont="1"/>
    <xf numFmtId="14" fontId="3" fillId="0" borderId="0" xfId="0" applyNumberFormat="1" applyFont="1"/>
    <xf numFmtId="166" fontId="3" fillId="0" borderId="0" xfId="0" applyNumberFormat="1" applyFont="1"/>
    <xf numFmtId="166" fontId="0" fillId="0" borderId="0" xfId="0" applyNumberFormat="1"/>
  </cellXfs>
  <cellStyles count="1">
    <cellStyle name="Normal" xfId="0" builtinId="0"/>
  </cellStyles>
  <dxfs count="94">
    <dxf>
      <font>
        <sz val="9"/>
      </font>
    </dxf>
    <dxf>
      <border>
        <left style="thin">
          <color auto="1"/>
        </left>
        <right style="thin">
          <color auto="1"/>
        </right>
        <top style="thin">
          <color auto="1"/>
        </top>
        <bottom style="thin">
          <color auto="1"/>
        </bottom>
      </border>
    </dxf>
    <dxf>
      <border>
        <right style="thin">
          <color auto="1"/>
        </right>
        <top style="thin">
          <color auto="1"/>
        </top>
        <bottom style="thin">
          <color auto="1"/>
        </bottom>
      </border>
    </dxf>
    <dxf>
      <numFmt numFmtId="165" formatCode="#,##0;\(#,##0\)"/>
    </dxf>
    <dxf>
      <numFmt numFmtId="165" formatCode="#,##0;\(#,##0\)"/>
    </dxf>
    <dxf>
      <numFmt numFmtId="14" formatCode="0.00%"/>
    </dxf>
    <dxf>
      <numFmt numFmtId="165" formatCode="#,##0;\(#,##0\)"/>
    </dxf>
    <dxf>
      <numFmt numFmtId="165" formatCode="#,##0;\(#,##0\)"/>
    </dxf>
    <dxf>
      <font>
        <sz val="9"/>
      </font>
    </dxf>
    <dxf>
      <border>
        <left style="thin">
          <color auto="1"/>
        </left>
        <right style="thin">
          <color auto="1"/>
        </right>
        <top style="thin">
          <color auto="1"/>
        </top>
        <bottom style="thin">
          <color auto="1"/>
        </bottom>
      </border>
    </dxf>
    <dxf>
      <border>
        <right style="thin">
          <color auto="1"/>
        </right>
        <top style="thin">
          <color auto="1"/>
        </top>
        <bottom style="thin">
          <color auto="1"/>
        </bottom>
      </border>
    </dxf>
    <dxf>
      <numFmt numFmtId="165" formatCode="#,##0;\(#,##0\)"/>
    </dxf>
    <dxf>
      <numFmt numFmtId="165" formatCode="#,##0;\(#,##0\)"/>
    </dxf>
    <dxf>
      <numFmt numFmtId="14" formatCode="0.00%"/>
    </dxf>
    <dxf>
      <numFmt numFmtId="165" formatCode="#,##0;\(#,##0\)"/>
    </dxf>
    <dxf>
      <numFmt numFmtId="165" formatCode="#,##0;\(#,##0\)"/>
    </dxf>
    <dxf>
      <font>
        <sz val="9"/>
      </font>
    </dxf>
    <dxf>
      <border>
        <left style="thin">
          <color auto="1"/>
        </left>
        <right style="thin">
          <color auto="1"/>
        </right>
        <top style="thin">
          <color auto="1"/>
        </top>
        <bottom style="thin">
          <color auto="1"/>
        </bottom>
      </border>
    </dxf>
    <dxf>
      <border>
        <right style="thin">
          <color auto="1"/>
        </right>
        <top style="thin">
          <color auto="1"/>
        </top>
        <bottom style="thin">
          <color auto="1"/>
        </bottom>
      </border>
    </dxf>
    <dxf>
      <numFmt numFmtId="165" formatCode="#,##0;\(#,##0\)"/>
    </dxf>
    <dxf>
      <numFmt numFmtId="165" formatCode="#,##0;\(#,##0\)"/>
    </dxf>
    <dxf>
      <numFmt numFmtId="14" formatCode="0.00%"/>
    </dxf>
    <dxf>
      <numFmt numFmtId="165" formatCode="#,##0;\(#,##0\)"/>
    </dxf>
    <dxf>
      <numFmt numFmtId="165" formatCode="#,##0;\(#,##0\)"/>
    </dxf>
    <dxf>
      <font>
        <sz val="9"/>
      </font>
    </dxf>
    <dxf>
      <border>
        <left style="thin">
          <color auto="1"/>
        </left>
        <right style="thin">
          <color auto="1"/>
        </right>
        <top style="thin">
          <color auto="1"/>
        </top>
        <bottom style="thin">
          <color auto="1"/>
        </bottom>
      </border>
    </dxf>
    <dxf>
      <border>
        <right style="thin">
          <color auto="1"/>
        </right>
        <top style="thin">
          <color auto="1"/>
        </top>
        <bottom style="thin">
          <color auto="1"/>
        </bottom>
      </border>
    </dxf>
    <dxf>
      <numFmt numFmtId="165" formatCode="#,##0;\(#,##0\)"/>
    </dxf>
    <dxf>
      <numFmt numFmtId="165" formatCode="#,##0;\(#,##0\)"/>
    </dxf>
    <dxf>
      <numFmt numFmtId="14" formatCode="0.00%"/>
    </dxf>
    <dxf>
      <numFmt numFmtId="165" formatCode="#,##0;\(#,##0\)"/>
    </dxf>
    <dxf>
      <numFmt numFmtId="165" formatCode="#,##0;\(#,##0\)"/>
    </dxf>
    <dxf>
      <font>
        <sz val="9"/>
      </font>
    </dxf>
    <dxf>
      <border>
        <left style="thin">
          <color auto="1"/>
        </left>
        <right style="thin">
          <color auto="1"/>
        </right>
        <top style="thin">
          <color auto="1"/>
        </top>
        <bottom style="thin">
          <color auto="1"/>
        </bottom>
      </border>
    </dxf>
    <dxf>
      <border>
        <right style="thin">
          <color auto="1"/>
        </right>
        <top style="thin">
          <color auto="1"/>
        </top>
        <bottom style="thin">
          <color auto="1"/>
        </bottom>
      </border>
    </dxf>
    <dxf>
      <numFmt numFmtId="165" formatCode="#,##0;\(#,##0\)"/>
    </dxf>
    <dxf>
      <numFmt numFmtId="165" formatCode="#,##0;\(#,##0\)"/>
    </dxf>
    <dxf>
      <numFmt numFmtId="14" formatCode="0.00%"/>
    </dxf>
    <dxf>
      <numFmt numFmtId="165" formatCode="#,##0;\(#,##0\)"/>
    </dxf>
    <dxf>
      <numFmt numFmtId="165" formatCode="#,##0;\(#,##0\)"/>
    </dxf>
    <dxf>
      <numFmt numFmtId="165" formatCode="#,##0;\(#,##0\)"/>
    </dxf>
    <dxf>
      <font>
        <sz val="9"/>
      </font>
    </dxf>
    <dxf>
      <border>
        <left style="thin">
          <color auto="1"/>
        </left>
        <right style="thin">
          <color auto="1"/>
        </right>
        <top style="thin">
          <color auto="1"/>
        </top>
        <bottom style="thin">
          <color auto="1"/>
        </bottom>
      </border>
    </dxf>
    <dxf>
      <border>
        <right style="thin">
          <color auto="1"/>
        </right>
        <top style="thin">
          <color auto="1"/>
        </top>
        <bottom style="thin">
          <color auto="1"/>
        </bottom>
      </border>
    </dxf>
    <dxf>
      <numFmt numFmtId="165" formatCode="#,##0;\(#,##0\)"/>
    </dxf>
    <dxf>
      <numFmt numFmtId="165" formatCode="#,##0;\(#,##0\)"/>
    </dxf>
    <dxf>
      <numFmt numFmtId="14" formatCode="0.00%"/>
    </dxf>
    <dxf>
      <numFmt numFmtId="165" formatCode="#,##0;\(#,##0\)"/>
    </dxf>
    <dxf>
      <numFmt numFmtId="165" formatCode="#,##0;\(#,##0\)"/>
    </dxf>
    <dxf>
      <font>
        <sz val="9"/>
      </font>
    </dxf>
    <dxf>
      <border>
        <left style="thin">
          <color auto="1"/>
        </left>
        <right style="thin">
          <color auto="1"/>
        </right>
        <top style="thin">
          <color auto="1"/>
        </top>
        <bottom style="thin">
          <color auto="1"/>
        </bottom>
      </border>
    </dxf>
    <dxf>
      <border>
        <right style="thin">
          <color auto="1"/>
        </right>
        <top style="thin">
          <color auto="1"/>
        </top>
        <bottom style="thin">
          <color auto="1"/>
        </bottom>
      </border>
    </dxf>
    <dxf>
      <numFmt numFmtId="165" formatCode="#,##0;\(#,##0\)"/>
    </dxf>
    <dxf>
      <numFmt numFmtId="165" formatCode="#,##0;\(#,##0\)"/>
    </dxf>
    <dxf>
      <numFmt numFmtId="14" formatCode="0.00%"/>
    </dxf>
    <dxf>
      <numFmt numFmtId="14" formatCode="0.00%"/>
    </dxf>
    <dxf>
      <font>
        <sz val="9"/>
      </font>
    </dxf>
    <dxf>
      <border>
        <left style="thin">
          <color auto="1"/>
        </left>
        <right style="thin">
          <color auto="1"/>
        </right>
        <top style="thin">
          <color auto="1"/>
        </top>
        <bottom style="thin">
          <color auto="1"/>
        </bottom>
      </border>
    </dxf>
    <dxf>
      <border>
        <right style="thin">
          <color auto="1"/>
        </right>
        <top style="thin">
          <color auto="1"/>
        </top>
        <bottom style="thin">
          <color auto="1"/>
        </bottom>
      </border>
    </dxf>
    <dxf>
      <numFmt numFmtId="165" formatCode="#,##0;\(#,##0\)"/>
    </dxf>
    <dxf>
      <numFmt numFmtId="165" formatCode="#,##0;\(#,##0\)"/>
    </dxf>
    <dxf>
      <numFmt numFmtId="165" formatCode="#,##0;\(#,##0\)"/>
    </dxf>
    <dxf>
      <font>
        <sz val="9"/>
      </font>
    </dxf>
    <dxf>
      <border>
        <left style="thin">
          <color auto="1"/>
        </left>
        <right style="thin">
          <color auto="1"/>
        </right>
        <top style="thin">
          <color auto="1"/>
        </top>
        <bottom style="thin">
          <color auto="1"/>
        </bottom>
      </border>
    </dxf>
    <dxf>
      <border>
        <right style="thin">
          <color auto="1"/>
        </right>
        <top style="thin">
          <color auto="1"/>
        </top>
        <bottom style="thin">
          <color auto="1"/>
        </bottom>
      </border>
    </dxf>
    <dxf>
      <numFmt numFmtId="165" formatCode="#,##0;\(#,##0\)"/>
    </dxf>
    <dxf>
      <numFmt numFmtId="165" formatCode="#,##0;\(#,##0\)"/>
    </dxf>
    <dxf>
      <font>
        <sz val="9"/>
      </font>
    </dxf>
    <dxf>
      <border>
        <left style="thin">
          <color auto="1"/>
        </left>
        <right style="thin">
          <color auto="1"/>
        </right>
        <top style="thin">
          <color auto="1"/>
        </top>
        <bottom style="thin">
          <color auto="1"/>
        </bottom>
      </border>
    </dxf>
    <dxf>
      <border>
        <right style="thin">
          <color auto="1"/>
        </right>
        <top style="thin">
          <color auto="1"/>
        </top>
        <bottom style="thin">
          <color auto="1"/>
        </bottom>
      </border>
    </dxf>
    <dxf>
      <font>
        <sz val="9"/>
      </font>
    </dxf>
    <dxf>
      <border>
        <left style="thin">
          <color auto="1"/>
        </left>
        <right style="thin">
          <color auto="1"/>
        </right>
        <top style="thin">
          <color auto="1"/>
        </top>
        <bottom style="thin">
          <color auto="1"/>
        </bottom>
      </border>
    </dxf>
    <dxf>
      <border>
        <right style="thin">
          <color auto="1"/>
        </right>
        <top style="thin">
          <color auto="1"/>
        </top>
        <bottom style="thin">
          <color auto="1"/>
        </bottom>
      </border>
    </dxf>
    <dxf>
      <numFmt numFmtId="0" formatCode="General"/>
    </dxf>
    <dxf>
      <font>
        <sz val="9"/>
      </font>
    </dxf>
    <dxf>
      <border>
        <left style="thin">
          <color auto="1"/>
        </left>
        <right style="thin">
          <color auto="1"/>
        </right>
        <top style="thin">
          <color auto="1"/>
        </top>
        <bottom style="thin">
          <color auto="1"/>
        </bottom>
      </border>
    </dxf>
    <dxf>
      <border>
        <right style="thin">
          <color auto="1"/>
        </right>
        <top style="thin">
          <color auto="1"/>
        </top>
        <bottom style="thin">
          <color auto="1"/>
        </bottom>
      </border>
    </dxf>
    <dxf>
      <font>
        <sz val="9"/>
      </font>
    </dxf>
    <dxf>
      <border>
        <left style="thin">
          <color auto="1"/>
        </left>
        <right style="thin">
          <color auto="1"/>
        </right>
        <top style="thin">
          <color auto="1"/>
        </top>
        <bottom style="thin">
          <color auto="1"/>
        </bottom>
      </border>
    </dxf>
    <dxf>
      <border>
        <right style="thin">
          <color auto="1"/>
        </right>
        <top style="thin">
          <color auto="1"/>
        </top>
        <bottom style="thin">
          <color auto="1"/>
        </bottom>
      </border>
    </dxf>
    <dxf>
      <font>
        <sz val="9"/>
      </font>
    </dxf>
    <dxf>
      <border>
        <left style="thin">
          <color auto="1"/>
        </left>
        <right style="thin">
          <color auto="1"/>
        </right>
        <top style="thin">
          <color auto="1"/>
        </top>
        <bottom style="thin">
          <color auto="1"/>
        </bottom>
      </border>
    </dxf>
    <dxf>
      <border>
        <right style="thin">
          <color auto="1"/>
        </right>
        <top style="thin">
          <color auto="1"/>
        </top>
        <bottom style="thin">
          <color auto="1"/>
        </bottom>
      </border>
    </dxf>
    <dxf>
      <numFmt numFmtId="19" formatCode="dd/mm/yyyy"/>
    </dxf>
    <dxf>
      <numFmt numFmtId="19" formatCode="dd/mm/yyyy"/>
    </dxf>
    <dxf>
      <numFmt numFmtId="164" formatCode="0.0000"/>
    </dxf>
    <dxf>
      <numFmt numFmtId="165" formatCode="#,##0;\(#,##0\)"/>
    </dxf>
    <dxf>
      <numFmt numFmtId="165" formatCode="#,##0;\(#,##0\)"/>
    </dxf>
    <dxf>
      <numFmt numFmtId="19" formatCode="dd/mm/yyyy"/>
    </dxf>
    <dxf>
      <border>
        <right style="thin">
          <color auto="1"/>
        </right>
        <top style="thin">
          <color auto="1"/>
        </top>
        <bottom style="thin">
          <color auto="1"/>
        </bottom>
      </border>
    </dxf>
    <dxf>
      <border>
        <left style="thin">
          <color auto="1"/>
        </left>
        <right style="thin">
          <color auto="1"/>
        </right>
        <top style="thin">
          <color auto="1"/>
        </top>
        <bottom style="thin">
          <color auto="1"/>
        </bottom>
      </border>
    </dxf>
    <dxf>
      <font>
        <sz val="9"/>
      </font>
    </dxf>
    <dxf>
      <font>
        <b/>
        <color theme="1"/>
      </font>
      <border>
        <bottom style="thin">
          <color theme="9"/>
        </bottom>
        <vertical/>
        <horizontal/>
      </border>
    </dxf>
    <dxf>
      <font>
        <sz val="8"/>
        <color theme="1"/>
      </font>
      <border diagonalUp="0" diagonalDown="0">
        <left/>
        <right/>
        <top/>
        <bottom/>
        <vertical/>
        <horizontal/>
      </border>
    </dxf>
  </dxfs>
  <tableStyles count="1" defaultTableStyle="TableStyleMedium2" defaultPivotStyle="PivotStyleLight16">
    <tableStyle name="SlicerStyleDark6 2" pivot="0" table="0" count="10">
      <tableStyleElement type="wholeTable" dxfId="93"/>
      <tableStyleElement type="headerRow" dxfId="92"/>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9" tint="-0.249977111117893"/>
          </font>
          <fill>
            <patternFill patternType="solid">
              <fgColor theme="9" tint="0.59999389629810485"/>
              <bgColor theme="9" tint="0.59999389629810485"/>
            </patternFill>
          </fill>
          <border>
            <left style="thin">
              <color theme="9" tint="0.59999389629810485"/>
            </left>
            <right style="thin">
              <color theme="9" tint="0.59999389629810485"/>
            </right>
            <top style="thin">
              <color theme="9" tint="0.59999389629810485"/>
            </top>
            <bottom style="thin">
              <color theme="9" tint="0.59999389629810485"/>
            </bottom>
            <vertical/>
            <horizontal/>
          </border>
        </dxf>
        <dxf>
          <font>
            <color theme="0"/>
          </font>
          <fill>
            <patternFill patternType="solid">
              <fgColor theme="9"/>
              <bgColor theme="9"/>
            </patternFill>
          </fill>
          <border>
            <left style="thin">
              <color theme="9"/>
            </left>
            <right style="thin">
              <color theme="9"/>
            </right>
            <top style="thin">
              <color theme="9"/>
            </top>
            <bottom style="thin">
              <color theme="9"/>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6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Lst>
</styleSheet>
</file>

<file path=xl/_rels/workbook.xml.rels><?xml version="1.0" encoding="UTF-8" standalone="yes"?>
<Relationships xmlns="http://schemas.openxmlformats.org/package/2006/relationships"><Relationship Id="rId13" Type="http://schemas.microsoft.com/office/2007/relationships/customDataProps" Target="customData/itemProps1.xml"/><Relationship Id="rId18" Type="http://schemas.openxmlformats.org/officeDocument/2006/relationships/customXml" Target="../customXml/item4.xml"/><Relationship Id="rId26" Type="http://schemas.openxmlformats.org/officeDocument/2006/relationships/customXml" Target="../customXml/item12.xml"/><Relationship Id="rId39" Type="http://schemas.openxmlformats.org/officeDocument/2006/relationships/customXml" Target="../customXml/item25.xml"/><Relationship Id="rId21" Type="http://schemas.openxmlformats.org/officeDocument/2006/relationships/customXml" Target="../customXml/item7.xml"/><Relationship Id="rId34" Type="http://schemas.openxmlformats.org/officeDocument/2006/relationships/customXml" Target="../customXml/item20.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17" Type="http://schemas.openxmlformats.org/officeDocument/2006/relationships/customXml" Target="../customXml/item3.xml"/><Relationship Id="rId25" Type="http://schemas.openxmlformats.org/officeDocument/2006/relationships/customXml" Target="../customXml/item11.xml"/><Relationship Id="rId33" Type="http://schemas.openxmlformats.org/officeDocument/2006/relationships/customXml" Target="../customXml/item19.xml"/><Relationship Id="rId38" Type="http://schemas.openxmlformats.org/officeDocument/2006/relationships/customXml" Target="../customXml/item24.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29" Type="http://schemas.openxmlformats.org/officeDocument/2006/relationships/customXml" Target="../customXml/item15.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24" Type="http://schemas.openxmlformats.org/officeDocument/2006/relationships/customXml" Target="../customXml/item10.xml"/><Relationship Id="rId32" Type="http://schemas.openxmlformats.org/officeDocument/2006/relationships/customXml" Target="../customXml/item18.xml"/><Relationship Id="rId37" Type="http://schemas.openxmlformats.org/officeDocument/2006/relationships/customXml" Target="../customXml/item23.xml"/><Relationship Id="rId40" Type="http://schemas.openxmlformats.org/officeDocument/2006/relationships/customXml" Target="../customXml/item26.xml"/><Relationship Id="rId5" Type="http://schemas.openxmlformats.org/officeDocument/2006/relationships/worksheet" Target="worksheets/sheet5.xml"/><Relationship Id="rId15" Type="http://schemas.openxmlformats.org/officeDocument/2006/relationships/customXml" Target="../customXml/item1.xml"/><Relationship Id="rId23" Type="http://schemas.openxmlformats.org/officeDocument/2006/relationships/customXml" Target="../customXml/item9.xml"/><Relationship Id="rId28" Type="http://schemas.openxmlformats.org/officeDocument/2006/relationships/customXml" Target="../customXml/item14.xml"/><Relationship Id="rId36" Type="http://schemas.openxmlformats.org/officeDocument/2006/relationships/customXml" Target="../customXml/item22.xml"/><Relationship Id="rId10" Type="http://schemas.openxmlformats.org/officeDocument/2006/relationships/connections" Target="connections.xml"/><Relationship Id="rId19" Type="http://schemas.openxmlformats.org/officeDocument/2006/relationships/customXml" Target="../customXml/item5.xml"/><Relationship Id="rId31" Type="http://schemas.openxmlformats.org/officeDocument/2006/relationships/customXml" Target="../customXml/item17.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alcChain" Target="calcChain.xml"/><Relationship Id="rId22" Type="http://schemas.openxmlformats.org/officeDocument/2006/relationships/customXml" Target="../customXml/item8.xml"/><Relationship Id="rId27" Type="http://schemas.openxmlformats.org/officeDocument/2006/relationships/customXml" Target="../customXml/item13.xml"/><Relationship Id="rId30" Type="http://schemas.openxmlformats.org/officeDocument/2006/relationships/customXml" Target="../customXml/item16.xml"/><Relationship Id="rId35" Type="http://schemas.openxmlformats.org/officeDocument/2006/relationships/customXml" Target="../customXml/item21.xml"/><Relationship Id="rId8" Type="http://schemas.microsoft.com/office/2007/relationships/slicerCache" Target="slicerCaches/slicerCache1.xml"/><Relationship Id="rId3" Type="http://schemas.openxmlformats.org/officeDocument/2006/relationships/worksheet" Target="worksheets/sheet3.xml"/></Relationships>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drawings/drawing1.xml><?xml version="1.0" encoding="utf-8"?>
<xdr:wsDr xmlns:xdr="http://schemas.openxmlformats.org/drawingml/2006/spreadsheetDrawing" xmlns:a="http://schemas.openxmlformats.org/drawingml/2006/main">
  <xdr:twoCellAnchor editAs="oneCell">
    <xdr:from>
      <xdr:col>4</xdr:col>
      <xdr:colOff>762000</xdr:colOff>
      <xdr:row>0</xdr:row>
      <xdr:rowOff>95251</xdr:rowOff>
    </xdr:from>
    <xdr:to>
      <xdr:col>13</xdr:col>
      <xdr:colOff>676275</xdr:colOff>
      <xdr:row>4</xdr:row>
      <xdr:rowOff>142876</xdr:rowOff>
    </xdr:to>
    <mc:AlternateContent xmlns:mc="http://schemas.openxmlformats.org/markup-compatibility/2006" xmlns:a14="http://schemas.microsoft.com/office/drawing/2010/main">
      <mc:Choice Requires="a14">
        <xdr:graphicFrame macro="">
          <xdr:nvGraphicFramePr>
            <xdr:cNvPr id="2" name="MonthEndDate"/>
            <xdr:cNvGraphicFramePr/>
          </xdr:nvGraphicFramePr>
          <xdr:xfrm>
            <a:off x="0" y="0"/>
            <a:ext cx="0" cy="0"/>
          </xdr:xfrm>
          <a:graphic>
            <a:graphicData uri="http://schemas.microsoft.com/office/drawing/2010/slicer">
              <sle:slicer xmlns:sle="http://schemas.microsoft.com/office/drawing/2010/slicer" name="MonthEndDate"/>
            </a:graphicData>
          </a:graphic>
        </xdr:graphicFrame>
      </mc:Choice>
      <mc:Fallback xmlns="">
        <xdr:sp macro="" textlink="">
          <xdr:nvSpPr>
            <xdr:cNvPr id="0" name=""/>
            <xdr:cNvSpPr>
              <a:spLocks noTextEdit="1"/>
            </xdr:cNvSpPr>
          </xdr:nvSpPr>
          <xdr:spPr>
            <a:xfrm>
              <a:off x="4143375" y="95251"/>
              <a:ext cx="6696075" cy="91440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David Churchward" refreshedDate="41113.87871261574" createdVersion="4" refreshedVersion="4" minRefreshableVersion="3" recordCount="0" supportSubquery="1" supportAdvancedDrill="1">
  <cacheSource type="external" connectionId="1"/>
  <cacheFields count="9">
    <cacheField name="[Types].[Type_Name].[Type_Name]" caption="Type_Name" numFmtId="0" hierarchy="30" level="1">
      <sharedItems count="2">
        <s v="[Types].[Type_Name].&amp;[Audio Visual]" c="Audio Visual"/>
        <s v="[Types].[Type_Name].&amp;[Computers]" c="Computers"/>
      </sharedItems>
    </cacheField>
    <cacheField name="[People].[Manager].[Manager]" caption="Manager" numFmtId="0" hierarchy="19" level="1">
      <sharedItems count="2">
        <s v="[People].[Manager].&amp;[Dalglish]" c="Dalglish"/>
        <s v="[People].[Manager].&amp;[Someone Else]" c="Someone Else"/>
      </sharedItems>
    </cacheField>
    <cacheField name="[Dates].[MonthEndDate].[MonthEndDate]" caption="MonthEndDate" numFmtId="0" hierarchy="6" level="1">
      <sharedItems count="3">
        <s v="[Dates].[MonthEndDate].&amp;[2012-02-29T00:00:00]" c="2/29/2012"/>
        <s v="[Dates].[MonthEndDate].&amp;[2012-03-31T00:00:00]" c="3/31/2012"/>
        <s v="[Dates].[MonthEndDate].&amp;[2012-04-30T00:00:00]" c="4/30/2012"/>
      </sharedItems>
    </cacheField>
    <cacheField name="[People].[Name].[Name]" caption="Name" numFmtId="0" hierarchy="20" level="1">
      <sharedItems count="32">
        <s v="[People].[Name].&amp;[Adam]" c="Adam"/>
        <s v="[People].[Name].&amp;[Agger]" c="Agger"/>
        <s v="[People].[Name].&amp;[Aurelio]" c="Aurelio"/>
        <s v="[People].[Name].&amp;[Bellamy]" c="Bellamy"/>
        <s v="[People].[Name].&amp;[Carragher]" c="Carragher"/>
        <s v="[People].[Name].&amp;[Carroll]" c="Carroll"/>
        <s v="[People].[Name].&amp;[Coady]" c="Coady"/>
        <s v="[People].[Name].&amp;[Coates]" c="Coates"/>
        <s v="[People].[Name].&amp;[D Wilson]" c="D Wilson"/>
        <s v="[People].[Name].&amp;[Doni]" c="Doni"/>
        <s v="[People].[Name].&amp;[Downing]" c="Downing"/>
        <s v="[People].[Name].&amp;[Eccleston]" c="Eccleston"/>
        <s v="[People].[Name].&amp;[Enrique]" c="Enrique"/>
        <s v="[People].[Name].&amp;[Flanagan]" c="Flanagan"/>
        <s v="[People].[Name].&amp;[Gerrard]" c="Gerrard"/>
        <s v="[People].[Name].&amp;[Gulacsi]" c="Gulacsi"/>
        <s v="[People].[Name].&amp;[Henderson]" c="Henderson"/>
        <s v="[People].[Name].&amp;[Johnson]" c="Johnson"/>
        <s v="[People].[Name].&amp;[Jones]" c="Jones"/>
        <s v="[People].[Name].&amp;[Kelly]" c="Kelly"/>
        <s v="[People].[Name].&amp;[Kuyt]" c="Kuyt"/>
        <s v="[People].[Name].&amp;[Lucas]" c="Lucas"/>
        <s v="[People].[Name].&amp;[Maxi]" c="Maxi"/>
        <s v="[People].[Name].&amp;[Reina]" c="Reina"/>
        <s v="[People].[Name].&amp;[Shelvey]" c="Shelvey"/>
        <s v="[People].[Name].&amp;[Skrtel]" c="Skrtel"/>
        <s v="[People].[Name].&amp;[Spearing]" c="Spearing"/>
        <s v="[People].[Name].&amp;[Sterling]" c="Sterling"/>
        <s v="[People].[Name].&amp;[Suarez]" c="Suarez"/>
        <s v="[People].[Name].&amp;[Suso]" c="Suso"/>
        <s v="[People].[Name].&amp;[Wisdom]" c="Wisdom"/>
        <s v="[People].[Name].&amp;[Robinson]" c="Robinson"/>
      </sharedItems>
    </cacheField>
    <cacheField name="[Measures].[Commission2]" caption="Commission2" numFmtId="0" hierarchy="40" level="32767"/>
    <cacheField name="[Measures].[Sales_Value]" caption="Sales_Value" numFmtId="0" hierarchy="37" level="32767"/>
    <cacheField name="[Measures].[Comm2_Base]" caption="Comm2_Base" numFmtId="0" hierarchy="41" level="32767"/>
    <cacheField name="[Measures].[Comm2_SalesValue]" caption="Comm2_SalesValue" numFmtId="0" hierarchy="39" level="32767"/>
    <cacheField name="[Measures].[Comm_Rate]" caption="Comm_Rate" numFmtId="0" hierarchy="38" level="32767"/>
  </cacheFields>
  <cacheHierarchies count="53">
    <cacheHierarchy uniqueName="[Dates].[Date]" caption="Date" attribute="1" defaultMemberUniqueName="[Dates].[Date].[All]" allUniqueName="[Dates].[Date].[All]" dimensionUniqueName="[Dates]" displayFolder="" count="0" unbalanced="0"/>
    <cacheHierarchy uniqueName="[Dates].[Day]" caption="Day" attribute="1" defaultMemberUniqueName="[Dates].[Day].[All]" allUniqueName="[Dates].[Day].[All]" dimensionUniqueName="[Dates]" displayFolder="" count="0" unbalanced="0"/>
    <cacheHierarchy uniqueName="[Dates].[DayOfWeek]" caption="DayOfWeek" attribute="1" defaultMemberUniqueName="[Dates].[DayOfWeek].[All]" allUniqueName="[Dates].[DayOfWeek].[All]" dimensionUniqueName="[Dates]" displayFolder="" count="0" unbalanced="0"/>
    <cacheHierarchy uniqueName="[Dates].[DayOfWeekAbr]" caption="DayOfWeekAbr" attribute="1" defaultMemberUniqueName="[Dates].[DayOfWeekAbr].[All]" allUniqueName="[Dates].[DayOfWeekAbr].[All]" dimensionUniqueName="[Dates]" displayFolder="" count="0" unbalanced="0"/>
    <cacheHierarchy uniqueName="[Dates].[DayOfYear]" caption="DayOfYear" attribute="1" defaultMemberUniqueName="[Dates].[DayOfYear].[All]" allUniqueName="[Dates].[DayOfYear].[All]" dimensionUniqueName="[Dates]" displayFolder="" count="0" unbalanced="0"/>
    <cacheHierarchy uniqueName="[Dates].[Month]" caption="Month" attribute="1" defaultMemberUniqueName="[Dates].[Month].[All]" allUniqueName="[Dates].[Month].[All]" dimensionUniqueName="[Dates]" displayFolder="" count="0" unbalanced="0"/>
    <cacheHierarchy uniqueName="[Dates].[MonthEndDate]" caption="MonthEndDate" attribute="1" defaultMemberUniqueName="[Dates].[MonthEndDate].[All]" allUniqueName="[Dates].[MonthEndDate].[All]" dimensionUniqueName="[Dates]" displayFolder="" count="2" unbalanced="0">
      <fieldsUsage count="2">
        <fieldUsage x="-1"/>
        <fieldUsage x="2"/>
      </fieldsUsage>
    </cacheHierarchy>
    <cacheHierarchy uniqueName="[Dates].[MonthName]" caption="MonthName" attribute="1" defaultMemberUniqueName="[Dates].[MonthName].[All]" allUniqueName="[Dates].[MonthName].[All]" dimensionUniqueName="[Dates]" displayFolder="" count="0" unbalanced="0"/>
    <cacheHierarchy uniqueName="[Dates].[MonthNameAbr]" caption="MonthNameAbr" attribute="1" defaultMemberUniqueName="[Dates].[MonthNameAbr].[All]" allUniqueName="[Dates].[MonthNameAbr].[All]" dimensionUniqueName="[Dates]" displayFolder="" count="0" unbalanced="0"/>
    <cacheHierarchy uniqueName="[Dates].[Quarter]" caption="Quarter" attribute="1" defaultMemberUniqueName="[Dates].[Quarter].[All]" allUniqueName="[Dates].[Quarter].[All]" dimensionUniqueName="[Dates]" displayFolder="" count="0" unbalanced="0"/>
    <cacheHierarchy uniqueName="[Dates].[WeekOfYear]" caption="WeekOfYear" attribute="1" defaultMemberUniqueName="[Dates].[WeekOfYear].[All]" allUniqueName="[Dates].[WeekOfYear].[All]" dimensionUniqueName="[Dates]" displayFolder="" count="0" unbalanced="0"/>
    <cacheHierarchy uniqueName="[Dates].[Year]" caption="Year" attribute="1" defaultMemberUniqueName="[Dates].[Year].[All]" allUniqueName="[Dates].[Year].[All]" dimensionUniqueName="[Dates]" displayFolder="" count="0" unbalanced="0"/>
    <cacheHierarchy uniqueName="[Orders].[Date]" caption="Date" attribute="1" defaultMemberUniqueName="[Orders].[Date].[All]" allUniqueName="[Orders].[Date].[All]" dimensionUniqueName="[Orders]" displayFolder="" count="0" unbalanced="0"/>
    <cacheHierarchy uniqueName="[Orders].[Order]" caption="Order" attribute="1" defaultMemberUniqueName="[Orders].[Order].[All]" allUniqueName="[Orders].[Order].[All]" dimensionUniqueName="[Orders]" displayFolder="" count="0" unbalanced="0"/>
    <cacheHierarchy uniqueName="[Orders].[Qty]" caption="Qty" attribute="1" defaultMemberUniqueName="[Orders].[Qty].[All]" allUniqueName="[Orders].[Qty].[All]" dimensionUniqueName="[Orders]" displayFolder="" count="0" unbalanced="0"/>
    <cacheHierarchy uniqueName="[Orders].[Salesman]" caption="Salesman" attribute="1" defaultMemberUniqueName="[Orders].[Salesman].[All]" allUniqueName="[Orders].[Salesman].[All]" dimensionUniqueName="[Orders]" displayFolder="" count="0" unbalanced="0"/>
    <cacheHierarchy uniqueName="[Orders].[Type]" caption="Type" attribute="1" defaultMemberUniqueName="[Orders].[Type].[All]" allUniqueName="[Orders].[Type].[All]" dimensionUniqueName="[Orders]" displayFolder="" count="0" unbalanced="0"/>
    <cacheHierarchy uniqueName="[Orders].[Unit_Cost]" caption="Unit_Cost" attribute="1" defaultMemberUniqueName="[Orders].[Unit_Cost].[All]" allUniqueName="[Orders].[Unit_Cost].[All]" dimensionUniqueName="[Orders]" displayFolder="" count="0" unbalanced="0"/>
    <cacheHierarchy uniqueName="[Orders].[Value]" caption="Value" attribute="1" defaultMemberUniqueName="[Orders].[Value].[All]" allUniqueName="[Orders].[Value].[All]" dimensionUniqueName="[Orders]" displayFolder="" count="0" unbalanced="0"/>
    <cacheHierarchy uniqueName="[People].[Manager]" caption="Manager" attribute="1" defaultMemberUniqueName="[People].[Manager].[All]" allUniqueName="[People].[Manager].[All]" dimensionUniqueName="[People]" displayFolder="" count="2" unbalanced="0">
      <fieldsUsage count="2">
        <fieldUsage x="-1"/>
        <fieldUsage x="1"/>
      </fieldsUsage>
    </cacheHierarchy>
    <cacheHierarchy uniqueName="[People].[Name]" caption="Name" attribute="1" defaultMemberUniqueName="[People].[Name].[All]" allUniqueName="[People].[Name].[All]" dimensionUniqueName="[People]" displayFolder="" count="2" unbalanced="0">
      <fieldsUsage count="2">
        <fieldUsage x="-1"/>
        <fieldUsage x="3"/>
      </fieldsUsage>
    </cacheHierarchy>
    <cacheHierarchy uniqueName="[Rates].[Base]" caption="Base" attribute="1" defaultMemberUniqueName="[Rates].[Base].[All]" allUniqueName="[Rates].[Base].[All]" dimensionUniqueName="[Rates]" displayFolder="" count="0" unbalanced="0"/>
    <cacheHierarchy uniqueName="[Rates].[From]" caption="From" attribute="1" defaultMemberUniqueName="[Rates].[From].[All]" allUniqueName="[Rates].[From].[All]" dimensionUniqueName="[Rates]" displayFolder="" count="0" unbalanced="0"/>
    <cacheHierarchy uniqueName="[Rates].[From_Date]" caption="From_Date" attribute="1" defaultMemberUniqueName="[Rates].[From_Date].[All]" allUniqueName="[Rates].[From_Date].[All]" dimensionUniqueName="[Rates]" displayFolder="" count="0" unbalanced="0"/>
    <cacheHierarchy uniqueName="[Rates].[Rate]" caption="Rate" attribute="1" defaultMemberUniqueName="[Rates].[Rate].[All]" allUniqueName="[Rates].[Rate].[All]" dimensionUniqueName="[Rates]" displayFolder="" count="0" unbalanced="0"/>
    <cacheHierarchy uniqueName="[Rates].[Rate_Group]" caption="Rate_Group" attribute="1" defaultMemberUniqueName="[Rates].[Rate_Group].[All]" allUniqueName="[Rates].[Rate_Group].[All]" dimensionUniqueName="[Rates]" displayFolder="" count="0" unbalanced="0"/>
    <cacheHierarchy uniqueName="[Rates].[To]" caption="To" attribute="1" defaultMemberUniqueName="[Rates].[To].[All]" allUniqueName="[Rates].[To].[All]" dimensionUniqueName="[Rates]" displayFolder="" count="0" unbalanced="0"/>
    <cacheHierarchy uniqueName="[Rates].[To_Date]" caption="To_Date" attribute="1" defaultMemberUniqueName="[Rates].[To_Date].[All]" allUniqueName="[Rates].[To_Date].[All]" dimensionUniqueName="[Rates]" displayFolder="" count="0" unbalanced="0"/>
    <cacheHierarchy uniqueName="[Rates].[Type]" caption="Type" attribute="1" defaultMemberUniqueName="[Rates].[Type].[All]" allUniqueName="[Rates].[Type].[All]" dimensionUniqueName="[Rates]" displayFolder="" count="0" unbalanced="0"/>
    <cacheHierarchy uniqueName="[Types].[Type_Code]" caption="Type_Code" attribute="1" defaultMemberUniqueName="[Types].[Type_Code].[All]" allUniqueName="[Types].[Type_Code].[All]" dimensionUniqueName="[Types]" displayFolder="" count="0" unbalanced="0"/>
    <cacheHierarchy uniqueName="[Types].[Type_Name]" caption="Type_Name" attribute="1" defaultMemberUniqueName="[Types].[Type_Name].[All]" allUniqueName="[Types].[Type_Name].[All]" dimensionUniqueName="[Types]" displayFolder="" count="2" unbalanced="0">
      <fieldsUsage count="2">
        <fieldUsage x="-1"/>
        <fieldUsage x="0"/>
      </fieldsUsage>
    </cacheHierarchy>
    <cacheHierarchy uniqueName="[Dates].[RowNumber]" caption="RowNumber" attribute="1" keyAttribute="1" defaultMemberUniqueName="[Dates].[RowNumber].[All]" allUniqueName="[Dates].[RowNumber].[All]" dimensionUniqueName="[Dates]" displayFolder="" count="0" unbalanced="0" hidden="1"/>
    <cacheHierarchy uniqueName="[Orders].[RowNumber]" caption="RowNumber" attribute="1" keyAttribute="1" defaultMemberUniqueName="[Orders].[RowNumber].[All]" allUniqueName="[Orders].[RowNumber].[All]" dimensionUniqueName="[Orders]" displayFolder="" count="0" unbalanced="0" hidden="1"/>
    <cacheHierarchy uniqueName="[People].[RowNumber]" caption="RowNumber" attribute="1" keyAttribute="1" defaultMemberUniqueName="[People].[RowNumber].[All]" allUniqueName="[People].[RowNumber].[All]" dimensionUniqueName="[People]" displayFolder="" count="0" unbalanced="0" hidden="1"/>
    <cacheHierarchy uniqueName="[Rates].[RowNumber]" caption="RowNumber" attribute="1" keyAttribute="1" defaultMemberUniqueName="[Rates].[RowNumber].[All]" allUniqueName="[Rates].[RowNumber].[All]" dimensionUniqueName="[Rates]" displayFolder="" count="0" unbalanced="0" hidden="1"/>
    <cacheHierarchy uniqueName="[Types].[RowNumber]" caption="RowNumber" attribute="1" keyAttribute="1" defaultMemberUniqueName="[Types].[RowNumber].[All]" allUniqueName="[Types].[RowNumber].[All]" dimensionUniqueName="[Types]" displayFolder="" count="0" unbalanced="0" hidden="1"/>
    <cacheHierarchy uniqueName="[Measures].[Sum of Value]" caption="Sum of Value" measure="1" displayFolder="" measureGroup="Orders" count="0"/>
    <cacheHierarchy uniqueName="[Measures].[Sales_Value]" caption="Sales_Value" measure="1" displayFolder="" measureGroup="Orders" count="0" oneField="1">
      <fieldsUsage count="1">
        <fieldUsage x="5"/>
      </fieldsUsage>
    </cacheHierarchy>
    <cacheHierarchy uniqueName="[Measures].[Comm_Rate]" caption="Comm_Rate" measure="1" displayFolder="" measureGroup="Orders" count="0" oneField="1">
      <fieldsUsage count="1">
        <fieldUsage x="8"/>
      </fieldsUsage>
    </cacheHierarchy>
    <cacheHierarchy uniqueName="[Measures].[Comm2_SalesValue]" caption="Comm2_SalesValue" measure="1" displayFolder="" measureGroup="Orders" count="0" oneField="1">
      <fieldsUsage count="1">
        <fieldUsage x="7"/>
      </fieldsUsage>
    </cacheHierarchy>
    <cacheHierarchy uniqueName="[Measures].[Commission2]" caption="Commission2" measure="1" displayFolder="" measureGroup="Orders" count="0" oneField="1">
      <fieldsUsage count="1">
        <fieldUsage x="4"/>
      </fieldsUsage>
    </cacheHierarchy>
    <cacheHierarchy uniqueName="[Measures].[Comm2_Base]" caption="Comm2_Base" measure="1" displayFolder="" measureGroup="Orders" count="0" oneField="1">
      <fieldsUsage count="1">
        <fieldUsage x="6"/>
      </fieldsUsage>
    </cacheHierarchy>
    <cacheHierarchy uniqueName="[Measures].[Measure 1]" caption="Measure 1" measure="1" displayFolder="" measureGroup="Orders" count="0"/>
    <cacheHierarchy uniqueName="[Measures].[Comm_V1]" caption="Comm_V1" measure="1" displayFolder="" measureGroup="Orders" count="0"/>
    <cacheHierarchy uniqueName="[Measures].[Comm_V2]" caption="Comm_V2" measure="1" displayFolder="" measureGroup="Orders" count="0"/>
    <cacheHierarchy uniqueName="[Measures].[Team_Commission]" caption="Team_Commission" measure="1" displayFolder="" measureGroup="Orders" count="0"/>
    <cacheHierarchy uniqueName="[Measures].[Measure 2]" caption="Measure 2" measure="1" displayFolder="" measureGroup="Orders" count="0"/>
    <cacheHierarchy uniqueName="[Measures].[Manager_Commission]" caption="Manager_Commission" measure="1" displayFolder="" measureGroup="Orders" count="0"/>
    <cacheHierarchy uniqueName="[Measures].[_Count Orders]" caption="_Count Orders" measure="1" displayFolder="" measureGroup="Orders" count="0" hidden="1"/>
    <cacheHierarchy uniqueName="[Measures].[_Count Dates]" caption="_Count Dates" measure="1" displayFolder="" measureGroup="Dates" count="0" hidden="1"/>
    <cacheHierarchy uniqueName="[Measures].[_Count Rates]" caption="_Count Rates" measure="1" displayFolder="" measureGroup="Rates" count="0" hidden="1"/>
    <cacheHierarchy uniqueName="[Measures].[_Count People]" caption="_Count People" measure="1" displayFolder="" measureGroup="People" count="0" hidden="1"/>
    <cacheHierarchy uniqueName="[Measures].[_Count Types]" caption="_Count Types" measure="1" displayFolder="" measureGroup="Types" count="0" hidden="1"/>
  </cacheHierarchies>
  <kpis count="0"/>
  <dimensions count="6">
    <dimension name="Dates" uniqueName="[Dates]" caption="Dates"/>
    <dimension measure="1" name="Measures" uniqueName="[Measures]" caption="Measures"/>
    <dimension name="Orders" uniqueName="[Orders]" caption="Orders"/>
    <dimension name="People" uniqueName="[People]" caption="People"/>
    <dimension name="Rates" uniqueName="[Rates]" caption="Rates"/>
    <dimension name="Types" uniqueName="[Types]" caption="Types"/>
  </dimensions>
  <measureGroups count="5">
    <measureGroup name="Dates" caption="Dates"/>
    <measureGroup name="Orders" caption="Orders"/>
    <measureGroup name="People" caption="People"/>
    <measureGroup name="Rates" caption="Rates"/>
    <measureGroup name="Types" caption="Types"/>
  </measureGroups>
  <maps count="8">
    <map measureGroup="0" dimension="0"/>
    <map measureGroup="1" dimension="0"/>
    <map measureGroup="1" dimension="2"/>
    <map measureGroup="1" dimension="3"/>
    <map measureGroup="1" dimension="5"/>
    <map measureGroup="2" dimension="3"/>
    <map measureGroup="3" dimension="4"/>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David Churchward" refreshedDate="41113.597744907405"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53">
    <cacheHierarchy uniqueName="[Dates].[Date]" caption="Date" attribute="1" defaultMemberUniqueName="[Dates].[Date].[All]" allUniqueName="[Dates].[Date].[All]" dimensionUniqueName="[Dates]" displayFolder="" count="0" unbalanced="0"/>
    <cacheHierarchy uniqueName="[Dates].[Day]" caption="Day" attribute="1" defaultMemberUniqueName="[Dates].[Day].[All]" allUniqueName="[Dates].[Day].[All]" dimensionUniqueName="[Dates]" displayFolder="" count="0" unbalanced="0"/>
    <cacheHierarchy uniqueName="[Dates].[DayOfWeek]" caption="DayOfWeek" attribute="1" defaultMemberUniqueName="[Dates].[DayOfWeek].[All]" allUniqueName="[Dates].[DayOfWeek].[All]" dimensionUniqueName="[Dates]" displayFolder="" count="0" unbalanced="0"/>
    <cacheHierarchy uniqueName="[Dates].[DayOfWeekAbr]" caption="DayOfWeekAbr" attribute="1" defaultMemberUniqueName="[Dates].[DayOfWeekAbr].[All]" allUniqueName="[Dates].[DayOfWeekAbr].[All]" dimensionUniqueName="[Dates]" displayFolder="" count="0" unbalanced="0"/>
    <cacheHierarchy uniqueName="[Dates].[DayOfYear]" caption="DayOfYear" attribute="1" defaultMemberUniqueName="[Dates].[DayOfYear].[All]" allUniqueName="[Dates].[DayOfYear].[All]" dimensionUniqueName="[Dates]" displayFolder="" count="0" unbalanced="0"/>
    <cacheHierarchy uniqueName="[Dates].[Month]" caption="Month" attribute="1" defaultMemberUniqueName="[Dates].[Month].[All]" allUniqueName="[Dates].[Month].[All]" dimensionUniqueName="[Dates]" displayFolder="" count="0" unbalanced="0"/>
    <cacheHierarchy uniqueName="[Dates].[MonthEndDate]" caption="MonthEndDate" attribute="1" defaultMemberUniqueName="[Dates].[MonthEndDate].[All]" allUniqueName="[Dates].[MonthEndDate].[All]" dimensionUniqueName="[Dates]" displayFolder="" count="2" unbalanced="0"/>
    <cacheHierarchy uniqueName="[Dates].[MonthName]" caption="MonthName" attribute="1" defaultMemberUniqueName="[Dates].[MonthName].[All]" allUniqueName="[Dates].[MonthName].[All]" dimensionUniqueName="[Dates]" displayFolder="" count="0" unbalanced="0"/>
    <cacheHierarchy uniqueName="[Dates].[MonthNameAbr]" caption="MonthNameAbr" attribute="1" defaultMemberUniqueName="[Dates].[MonthNameAbr].[All]" allUniqueName="[Dates].[MonthNameAbr].[All]" dimensionUniqueName="[Dates]" displayFolder="" count="0" unbalanced="0"/>
    <cacheHierarchy uniqueName="[Dates].[Quarter]" caption="Quarter" attribute="1" defaultMemberUniqueName="[Dates].[Quarter].[All]" allUniqueName="[Dates].[Quarter].[All]" dimensionUniqueName="[Dates]" displayFolder="" count="0" unbalanced="0"/>
    <cacheHierarchy uniqueName="[Dates].[WeekOfYear]" caption="WeekOfYear" attribute="1" defaultMemberUniqueName="[Dates].[WeekOfYear].[All]" allUniqueName="[Dates].[WeekOfYear].[All]" dimensionUniqueName="[Dates]" displayFolder="" count="0" unbalanced="0"/>
    <cacheHierarchy uniqueName="[Dates].[Year]" caption="Year" attribute="1" defaultMemberUniqueName="[Dates].[Year].[All]" allUniqueName="[Dates].[Year].[All]" dimensionUniqueName="[Dates]" displayFolder="" count="0" unbalanced="0"/>
    <cacheHierarchy uniqueName="[Orders].[Date]" caption="Date" attribute="1" defaultMemberUniqueName="[Orders].[Date].[All]" allUniqueName="[Orders].[Date].[All]" dimensionUniqueName="[Orders]" displayFolder="" count="0" unbalanced="0"/>
    <cacheHierarchy uniqueName="[Orders].[Order]" caption="Order" attribute="1" defaultMemberUniqueName="[Orders].[Order].[All]" allUniqueName="[Orders].[Order].[All]" dimensionUniqueName="[Orders]" displayFolder="" count="0" unbalanced="0"/>
    <cacheHierarchy uniqueName="[Orders].[Qty]" caption="Qty" attribute="1" defaultMemberUniqueName="[Orders].[Qty].[All]" allUniqueName="[Orders].[Qty].[All]" dimensionUniqueName="[Orders]" displayFolder="" count="0" unbalanced="0"/>
    <cacheHierarchy uniqueName="[Orders].[Salesman]" caption="Salesman" attribute="1" defaultMemberUniqueName="[Orders].[Salesman].[All]" allUniqueName="[Orders].[Salesman].[All]" dimensionUniqueName="[Orders]" displayFolder="" count="0" unbalanced="0"/>
    <cacheHierarchy uniqueName="[Orders].[Type]" caption="Type" attribute="1" defaultMemberUniqueName="[Orders].[Type].[All]" allUniqueName="[Orders].[Type].[All]" dimensionUniqueName="[Orders]" displayFolder="" count="0" unbalanced="0"/>
    <cacheHierarchy uniqueName="[Orders].[Unit_Cost]" caption="Unit_Cost" attribute="1" defaultMemberUniqueName="[Orders].[Unit_Cost].[All]" allUniqueName="[Orders].[Unit_Cost].[All]" dimensionUniqueName="[Orders]" displayFolder="" count="0" unbalanced="0"/>
    <cacheHierarchy uniqueName="[Orders].[Value]" caption="Value" attribute="1" defaultMemberUniqueName="[Orders].[Value].[All]" allUniqueName="[Orders].[Value].[All]" dimensionUniqueName="[Orders]" displayFolder="" count="0" unbalanced="0"/>
    <cacheHierarchy uniqueName="[People].[Manager]" caption="Manager" attribute="1" defaultMemberUniqueName="[People].[Manager].[All]" allUniqueName="[People].[Manager].[All]" dimensionUniqueName="[People]" displayFolder="" count="0" unbalanced="0"/>
    <cacheHierarchy uniqueName="[People].[Name]" caption="Name" attribute="1" defaultMemberUniqueName="[People].[Name].[All]" allUniqueName="[People].[Name].[All]" dimensionUniqueName="[People]" displayFolder="" count="0" unbalanced="0"/>
    <cacheHierarchy uniqueName="[Rates].[Base]" caption="Base" attribute="1" defaultMemberUniqueName="[Rates].[Base].[All]" allUniqueName="[Rates].[Base].[All]" dimensionUniqueName="[Rates]" displayFolder="" count="0" unbalanced="0"/>
    <cacheHierarchy uniqueName="[Rates].[From]" caption="From" attribute="1" defaultMemberUniqueName="[Rates].[From].[All]" allUniqueName="[Rates].[From].[All]" dimensionUniqueName="[Rates]" displayFolder="" count="0" unbalanced="0"/>
    <cacheHierarchy uniqueName="[Rates].[From_Date]" caption="From_Date" attribute="1" defaultMemberUniqueName="[Rates].[From_Date].[All]" allUniqueName="[Rates].[From_Date].[All]" dimensionUniqueName="[Rates]" displayFolder="" count="0" unbalanced="0"/>
    <cacheHierarchy uniqueName="[Rates].[Rate]" caption="Rate" attribute="1" defaultMemberUniqueName="[Rates].[Rate].[All]" allUniqueName="[Rates].[Rate].[All]" dimensionUniqueName="[Rates]" displayFolder="" count="0" unbalanced="0"/>
    <cacheHierarchy uniqueName="[Rates].[Rate_Group]" caption="Rate_Group" attribute="1" defaultMemberUniqueName="[Rates].[Rate_Group].[All]" allUniqueName="[Rates].[Rate_Group].[All]" dimensionUniqueName="[Rates]" displayFolder="" count="0" unbalanced="0"/>
    <cacheHierarchy uniqueName="[Rates].[To]" caption="To" attribute="1" defaultMemberUniqueName="[Rates].[To].[All]" allUniqueName="[Rates].[To].[All]" dimensionUniqueName="[Rates]" displayFolder="" count="0" unbalanced="0"/>
    <cacheHierarchy uniqueName="[Rates].[To_Date]" caption="To_Date" attribute="1" defaultMemberUniqueName="[Rates].[To_Date].[All]" allUniqueName="[Rates].[To_Date].[All]" dimensionUniqueName="[Rates]" displayFolder="" count="0" unbalanced="0"/>
    <cacheHierarchy uniqueName="[Rates].[Type]" caption="Type" attribute="1" defaultMemberUniqueName="[Rates].[Type].[All]" allUniqueName="[Rates].[Type].[All]" dimensionUniqueName="[Rates]" displayFolder="" count="0" unbalanced="0"/>
    <cacheHierarchy uniqueName="[Types].[Type_Code]" caption="Type_Code" attribute="1" defaultMemberUniqueName="[Types].[Type_Code].[All]" allUniqueName="[Types].[Type_Code].[All]" dimensionUniqueName="[Types]" displayFolder="" count="0" unbalanced="0"/>
    <cacheHierarchy uniqueName="[Types].[Type_Name]" caption="Type_Name" attribute="1" defaultMemberUniqueName="[Types].[Type_Name].[All]" allUniqueName="[Types].[Type_Name].[All]" dimensionUniqueName="[Types]" displayFolder="" count="0" unbalanced="0"/>
    <cacheHierarchy uniqueName="[Dates].[RowNumber]" caption="RowNumber" attribute="1" keyAttribute="1" defaultMemberUniqueName="[Dates].[RowNumber].[All]" allUniqueName="[Dates].[RowNumber].[All]" dimensionUniqueName="[Dates]" displayFolder="" count="0" unbalanced="0" hidden="1"/>
    <cacheHierarchy uniqueName="[Orders].[RowNumber]" caption="RowNumber" attribute="1" keyAttribute="1" defaultMemberUniqueName="[Orders].[RowNumber].[All]" allUniqueName="[Orders].[RowNumber].[All]" dimensionUniqueName="[Orders]" displayFolder="" count="0" unbalanced="0" hidden="1"/>
    <cacheHierarchy uniqueName="[People].[RowNumber]" caption="RowNumber" attribute="1" keyAttribute="1" defaultMemberUniqueName="[People].[RowNumber].[All]" allUniqueName="[People].[RowNumber].[All]" dimensionUniqueName="[People]" displayFolder="" count="0" unbalanced="0" hidden="1"/>
    <cacheHierarchy uniqueName="[Rates].[RowNumber]" caption="RowNumber" attribute="1" keyAttribute="1" defaultMemberUniqueName="[Rates].[RowNumber].[All]" allUniqueName="[Rates].[RowNumber].[All]" dimensionUniqueName="[Rates]" displayFolder="" count="0" unbalanced="0" hidden="1"/>
    <cacheHierarchy uniqueName="[Types].[RowNumber]" caption="RowNumber" attribute="1" keyAttribute="1" defaultMemberUniqueName="[Types].[RowNumber].[All]" allUniqueName="[Types].[RowNumber].[All]" dimensionUniqueName="[Types]" displayFolder="" count="0" unbalanced="0" hidden="1"/>
    <cacheHierarchy uniqueName="[Measures].[Sum of Value]" caption="Sum of Value" measure="1" displayFolder="" measureGroup="Orders" count="0"/>
    <cacheHierarchy uniqueName="[Measures].[Sales_Value]" caption="Sales_Value" measure="1" displayFolder="" measureGroup="Orders" count="0"/>
    <cacheHierarchy uniqueName="[Measures].[Comm_Rate]" caption="Comm_Rate" measure="1" displayFolder="" measureGroup="Orders" count="0"/>
    <cacheHierarchy uniqueName="[Measures].[Comm2_SalesValue]" caption="Comm2_SalesValue" measure="1" displayFolder="" measureGroup="Orders" count="0"/>
    <cacheHierarchy uniqueName="[Measures].[Commission2]" caption="Commission2" measure="1" displayFolder="" measureGroup="Orders" count="0"/>
    <cacheHierarchy uniqueName="[Measures].[Comm2_Base]" caption="Comm2_Base" measure="1" displayFolder="" measureGroup="Orders" count="0"/>
    <cacheHierarchy uniqueName="[Measures].[Measure 1]" caption="Measure 1" measure="1" displayFolder="" measureGroup="Orders" count="0"/>
    <cacheHierarchy uniqueName="[Measures].[Comm_V1]" caption="Comm_V1" measure="1" displayFolder="" measureGroup="Orders" count="0"/>
    <cacheHierarchy uniqueName="[Measures].[Comm_V2]" caption="Comm_V2" measure="1" displayFolder="" measureGroup="Orders" count="0"/>
    <cacheHierarchy uniqueName="[Measures].[Team_Commission]" caption="Team_Commission" measure="1" displayFolder="" measureGroup="Orders" count="0"/>
    <cacheHierarchy uniqueName="[Measures].[Measure 2]" caption="Measure 2" measure="1" displayFolder="" measureGroup="Orders" count="0"/>
    <cacheHierarchy uniqueName="[Measures].[Manager_Commission]" caption="Manager_Commission" measure="1" displayFolder="" measureGroup="Orders" count="0"/>
    <cacheHierarchy uniqueName="[Measures].[_Count Orders]" caption="_Count Orders" measure="1" displayFolder="" measureGroup="Orders" count="0" hidden="1"/>
    <cacheHierarchy uniqueName="[Measures].[_Count Dates]" caption="_Count Dates" measure="1" displayFolder="" measureGroup="Dates" count="0" hidden="1"/>
    <cacheHierarchy uniqueName="[Measures].[_Count Rates]" caption="_Count Rates" measure="1" displayFolder="" measureGroup="Rates" count="0" hidden="1"/>
    <cacheHierarchy uniqueName="[Measures].[_Count People]" caption="_Count People" measure="1" displayFolder="" measureGroup="People" count="0" hidden="1"/>
    <cacheHierarchy uniqueName="[Measures].[_Count Types]" caption="_Count Types" measure="1" displayFolder="" measureGroup="Types" count="0" hidden="1"/>
  </cacheHierarchies>
  <kpis count="0"/>
  <extLst>
    <ext xmlns:x14="http://schemas.microsoft.com/office/spreadsheetml/2009/9/main" uri="{725AE2AE-9491-48be-B2B4-4EB974FC3084}">
      <x14:pivotCacheDefinition slicerData="1" pivotCacheId="22"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18" applyNumberFormats="0" applyBorderFormats="0" applyFontFormats="0" applyPatternFormats="0" applyAlignmentFormats="0" applyWidthHeightFormats="1" dataCaption="Values" tag="53635c91-139f-4243-bdc3-118243629f5b" updatedVersion="4" minRefreshableVersion="3" colGrandTotals="0" itemPrintTitles="1" mergeItem="1" createdVersion="4" indent="0" compact="0" compactData="0" multipleFieldFilters="0" fieldListSortAscending="1">
  <location ref="B7:N47" firstHeaderRow="1" firstDataRow="3" firstDataCol="3"/>
  <pivotFields count="9">
    <pivotField axis="axisCol" compact="0" allDrilled="1" outline="0" showAll="0" dataSourceSort="1" defaultAttributeDrillState="1">
      <items count="3">
        <item x="0"/>
        <item x="1"/>
        <item t="default"/>
      </items>
    </pivotField>
    <pivotField axis="axisRow" compact="0" allDrilled="1" outline="0" showAll="0" dataSourceSort="1" defaultAttributeDrillState="1">
      <items count="3">
        <item x="0"/>
        <item x="1"/>
        <item t="default"/>
      </items>
    </pivotField>
    <pivotField axis="axisRow" compact="0" allDrilled="1" outline="0" showAll="0" dataSourceSort="1" defaultAttributeDrillState="1">
      <items count="4">
        <item s="1" x="0"/>
        <item s="1" x="1"/>
        <item s="1" x="2"/>
        <item t="default"/>
      </items>
    </pivotField>
    <pivotField axis="axisRow" compact="0" allDrilled="1" outline="0" showAll="0" dataSourceSort="1">
      <items count="33">
        <item x="0" e="0"/>
        <item x="1" e="0"/>
        <item x="2" e="0"/>
        <item x="3" e="0"/>
        <item x="4" e="0"/>
        <item x="5" e="0"/>
        <item x="6" e="0"/>
        <item x="7" e="0"/>
        <item x="8" e="0"/>
        <item x="9" e="0"/>
        <item x="10" e="0"/>
        <item x="11" e="0"/>
        <item x="12" e="0"/>
        <item x="13" e="0"/>
        <item x="14" e="0"/>
        <item x="15" e="0"/>
        <item x="16" e="0"/>
        <item x="17" e="0"/>
        <item x="18" e="0"/>
        <item x="19" e="0"/>
        <item x="20" e="0"/>
        <item x="21" e="0"/>
        <item x="22" e="0"/>
        <item x="23" e="0"/>
        <item x="24" e="0"/>
        <item x="25"/>
        <item x="26" e="0"/>
        <item x="27" e="0"/>
        <item x="28" e="0"/>
        <item x="29" e="0"/>
        <item x="30" e="0"/>
        <item x="31" e="0"/>
        <item t="default"/>
      </items>
    </pivotField>
    <pivotField dataField="1" compact="0" outline="0" showAll="0"/>
    <pivotField dataField="1" compact="0" outline="0" showAll="0"/>
    <pivotField dataField="1" compact="0" outline="0" showAll="0"/>
    <pivotField dataField="1" compact="0" outline="0" showAll="0"/>
    <pivotField dataField="1" compact="0" outline="0" showAll="0"/>
  </pivotFields>
  <rowFields count="3">
    <field x="1"/>
    <field x="3"/>
    <field x="2"/>
  </rowFields>
  <rowItems count="38">
    <i>
      <x/>
      <x/>
    </i>
    <i r="1">
      <x v="1"/>
    </i>
    <i r="1">
      <x v="2"/>
    </i>
    <i r="1">
      <x v="3"/>
    </i>
    <i r="1">
      <x v="4"/>
    </i>
    <i r="1">
      <x v="5"/>
    </i>
    <i r="1">
      <x v="6"/>
    </i>
    <i r="1">
      <x v="7"/>
    </i>
    <i r="1">
      <x v="8"/>
    </i>
    <i r="1">
      <x v="9"/>
    </i>
    <i r="1">
      <x v="10"/>
    </i>
    <i r="1">
      <x v="11"/>
    </i>
    <i r="1">
      <x v="12"/>
    </i>
    <i r="1">
      <x v="13"/>
    </i>
    <i r="1">
      <x v="14"/>
    </i>
    <i r="1">
      <x v="15"/>
    </i>
    <i r="1">
      <x v="16"/>
    </i>
    <i r="1">
      <x v="17"/>
    </i>
    <i r="1">
      <x v="18"/>
    </i>
    <i r="1">
      <x v="19"/>
    </i>
    <i r="1">
      <x v="20"/>
    </i>
    <i r="1">
      <x v="21"/>
    </i>
    <i r="1">
      <x v="22"/>
    </i>
    <i r="1">
      <x v="23"/>
    </i>
    <i r="1">
      <x v="24"/>
    </i>
    <i r="1">
      <x v="25"/>
      <x/>
    </i>
    <i r="2">
      <x v="1"/>
    </i>
    <i r="2">
      <x v="2"/>
    </i>
    <i t="default" r="1">
      <x v="25"/>
    </i>
    <i r="1">
      <x v="26"/>
    </i>
    <i r="1">
      <x v="27"/>
    </i>
    <i r="1">
      <x v="28"/>
    </i>
    <i r="1">
      <x v="29"/>
    </i>
    <i r="1">
      <x v="30"/>
    </i>
    <i t="default">
      <x/>
    </i>
    <i>
      <x v="1"/>
      <x v="31"/>
    </i>
    <i t="default">
      <x v="1"/>
    </i>
    <i t="grand">
      <x/>
    </i>
  </rowItems>
  <colFields count="2">
    <field x="0"/>
    <field x="-2"/>
  </colFields>
  <colItems count="10">
    <i>
      <x/>
      <x/>
    </i>
    <i r="1" i="1">
      <x v="1"/>
    </i>
    <i r="1" i="2">
      <x v="2"/>
    </i>
    <i r="1" i="3">
      <x v="3"/>
    </i>
    <i r="1" i="4">
      <x v="4"/>
    </i>
    <i>
      <x v="1"/>
      <x/>
    </i>
    <i r="1" i="1">
      <x v="1"/>
    </i>
    <i r="1" i="2">
      <x v="2"/>
    </i>
    <i r="1" i="3">
      <x v="3"/>
    </i>
    <i r="1" i="4">
      <x v="4"/>
    </i>
  </colItems>
  <dataFields count="5">
    <dataField name="Sales_Value" fld="5" baseField="3" baseItem="24" numFmtId="165"/>
    <dataField name="Comm2_Base" fld="6" baseField="2" baseItem="0" numFmtId="165"/>
    <dataField name="Comm2_SalesValue" fld="7" baseField="2" baseItem="0" numFmtId="165"/>
    <dataField name="Comm_Rate" fld="8" baseField="2" baseItem="0" numFmtId="10"/>
    <dataField name="Commission2" fld="4" baseField="2" baseItem="0" numFmtId="165"/>
  </dataFields>
  <formats count="8">
    <format dxfId="91">
      <pivotArea type="all" dataOnly="0" outline="0" fieldPosition="0"/>
    </format>
    <format dxfId="90">
      <pivotArea dataOnly="0" outline="0" fieldPosition="0">
        <references count="1">
          <reference field="0" count="1">
            <x v="0"/>
          </reference>
        </references>
      </pivotArea>
    </format>
    <format dxfId="89">
      <pivotArea dataOnly="0" outline="0" fieldPosition="0">
        <references count="1">
          <reference field="0" count="1">
            <x v="1"/>
          </reference>
        </references>
      </pivotArea>
    </format>
    <format dxfId="66">
      <pivotArea outline="0" fieldPosition="0">
        <references count="1">
          <reference field="4294967294" count="1">
            <x v="2"/>
          </reference>
        </references>
      </pivotArea>
    </format>
    <format dxfId="61">
      <pivotArea outline="0" fieldPosition="0">
        <references count="1">
          <reference field="4294967294" count="1">
            <x v="1"/>
          </reference>
        </references>
      </pivotArea>
    </format>
    <format dxfId="55">
      <pivotArea outline="0" fieldPosition="0">
        <references count="1">
          <reference field="4294967294" count="1">
            <x v="3"/>
          </reference>
        </references>
      </pivotArea>
    </format>
    <format dxfId="48">
      <pivotArea outline="0" fieldPosition="0">
        <references count="1">
          <reference field="4294967294" count="1">
            <x v="0"/>
          </reference>
        </references>
      </pivotArea>
    </format>
    <format dxfId="40">
      <pivotArea outline="0" fieldPosition="0">
        <references count="1">
          <reference field="4294967294" count="1">
            <x v="4"/>
          </reference>
        </references>
      </pivotArea>
    </format>
  </formats>
  <conditionalFormats count="3">
    <conditionalFormat scope="field" priority="3">
      <pivotAreas count="1">
        <pivotArea outline="0" collapsedLevelsAreSubtotals="1" fieldPosition="0">
          <references count="3">
            <reference field="4294967294" count="1" selected="0">
              <x v="4"/>
            </reference>
            <reference field="0" count="0" selected="0"/>
            <reference field="3" count="0" selected="0"/>
          </references>
        </pivotArea>
      </pivotAreas>
    </conditionalFormat>
    <conditionalFormat priority="2">
      <pivotAreas count="1">
        <pivotArea outline="0" fieldPosition="0">
          <references count="1">
            <reference field="4294967294" count="1">
              <x v="3"/>
            </reference>
          </references>
        </pivotArea>
      </pivotAreas>
    </conditionalFormat>
    <conditionalFormat scope="field" priority="1">
      <pivotAreas count="1">
        <pivotArea outline="0" collapsedLevelsAreSubtotals="1" fieldPosition="0">
          <references count="3">
            <reference field="4294967294" count="1" selected="0">
              <x v="0"/>
            </reference>
            <reference field="0" count="0" selected="0"/>
            <reference field="3" count="0" selected="0"/>
          </references>
        </pivotArea>
      </pivotAreas>
    </conditionalFormat>
  </conditionalFormats>
  <pivotHierarchies count="53">
    <pivotHierarchy/>
    <pivotHierarchy/>
    <pivotHierarchy/>
    <pivotHierarchy/>
    <pivotHierarchy/>
    <pivotHierarchy/>
    <pivotHierarchy multipleItemSelectionAllowed="1"/>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caption="Sales_Value"/>
    <pivotHierarchy dragToRow="0" dragToCol="0" dragToPage="0" dragToData="1" caption="Comm_Rate"/>
    <pivotHierarchy dragToRow="0" dragToCol="0" dragToPage="0" dragToData="1" caption="Comm2_SalesValue"/>
    <pivotHierarchy dragToRow="0" dragToCol="0" dragToPage="0" dragToData="1" caption="Commission2"/>
    <pivotHierarchy dragToRow="0" dragToCol="0" dragToPage="0" dragToData="1" caption="Comm2_Base"/>
    <pivotHierarchy dragToRow="0" dragToCol="0" dragToPage="0" dragToData="1" caption="Sales_Value"/>
    <pivotHierarchy dragToRow="0" dragToCol="0" dragToPage="0" dragToData="1" caption="Comm_V1"/>
    <pivotHierarchy dragToRow="0" dragToCol="0" dragToPage="0" dragToData="1" caption="Comm_V2"/>
    <pivotHierarchy dragToRow="0" dragToCol="0" dragToPage="0" dragToData="1" caption="Team_Commission"/>
    <pivotHierarchy dragToRow="0" dragToCol="0" dragToPage="0" dragToData="1" caption="Measure 2"/>
    <pivotHierarchy dragToRow="0" dragToCol="0" dragToPage="0" dragToData="1" caption="Manager_Commission"/>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8" showRowHeaders="1" showColHeaders="1" showRowStripes="0" showColStripes="0" showLastColumn="1"/>
  <rowHierarchiesUsage count="3">
    <rowHierarchyUsage hierarchyUsage="19"/>
    <rowHierarchyUsage hierarchyUsage="20"/>
    <rowHierarchyUsage hierarchyUsage="6"/>
  </rowHierarchiesUsage>
  <colHierarchiesUsage count="2">
    <colHierarchyUsage hierarchyUsage="30"/>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MonthEndDate" sourceName="[Dates].[MonthEndDate]">
  <pivotTables>
    <pivotTable tabId="6" name="PivotTable2"/>
  </pivotTables>
  <data>
    <olap pivotCacheId="22">
      <levels count="2">
        <level uniqueName="[Dates].[MonthEndDate].[(All)]" sourceCaption="(All)" count="0"/>
        <level uniqueName="[Dates].[MonthEndDate].[MonthEndDate]" sourceCaption="MonthEndDate" count="108">
          <ranges>
            <range startItem="0">
              <i n="[Dates].[MonthEndDate].&amp;[2012-01-31T00:00:00]" c="1/31/2012"/>
              <i n="[Dates].[MonthEndDate].&amp;[2012-02-29T00:00:00]" c="2/29/2012"/>
              <i n="[Dates].[MonthEndDate].&amp;[2012-03-31T00:00:00]" c="3/31/2012"/>
              <i n="[Dates].[MonthEndDate].&amp;[2012-04-30T00:00:00]" c="4/30/2012"/>
              <i n="[Dates].[MonthEndDate].&amp;[2012-05-31T00:00:00]" c="5/31/2012" nd="1"/>
              <i n="[Dates].[MonthEndDate].&amp;[2012-06-30T00:00:00]" c="6/30/2012" nd="1"/>
              <i n="[Dates].[MonthEndDate].&amp;[2012-07-31T00:00:00]" c="7/31/2012" nd="1"/>
              <i n="[Dates].[MonthEndDate].&amp;[2012-08-31T00:00:00]" c="8/31/2012" nd="1"/>
              <i n="[Dates].[MonthEndDate].&amp;[2012-09-30T00:00:00]" c="9/30/2012" nd="1"/>
              <i n="[Dates].[MonthEndDate].&amp;[2012-10-31T00:00:00]" c="10/31/2012" nd="1"/>
              <i n="[Dates].[MonthEndDate].&amp;[2012-11-30T00:00:00]" c="11/30/2012" nd="1"/>
              <i n="[Dates].[MonthEndDate].&amp;[2012-12-31T00:00:00]" c="12/31/2012" nd="1"/>
              <i n="[Dates].[MonthEndDate].&amp;[2013-01-31T00:00:00]" c="1/31/2013" nd="1"/>
              <i n="[Dates].[MonthEndDate].&amp;[2013-02-28T00:00:00]" c="2/28/2013" nd="1"/>
              <i n="[Dates].[MonthEndDate].&amp;[2013-03-31T00:00:00]" c="3/31/2013" nd="1"/>
              <i n="[Dates].[MonthEndDate].&amp;[2013-04-30T00:00:00]" c="4/30/2013" nd="1"/>
              <i n="[Dates].[MonthEndDate].&amp;[2013-05-31T00:00:00]" c="5/31/2013" nd="1"/>
              <i n="[Dates].[MonthEndDate].&amp;[2013-06-30T00:00:00]" c="6/30/2013" nd="1"/>
              <i n="[Dates].[MonthEndDate].&amp;[2013-07-31T00:00:00]" c="7/31/2013" nd="1"/>
              <i n="[Dates].[MonthEndDate].&amp;[2013-08-31T00:00:00]" c="8/31/2013" nd="1"/>
              <i n="[Dates].[MonthEndDate].&amp;[2013-09-30T00:00:00]" c="9/30/2013" nd="1"/>
              <i n="[Dates].[MonthEndDate].&amp;[2013-10-31T00:00:00]" c="10/31/2013" nd="1"/>
              <i n="[Dates].[MonthEndDate].&amp;[2013-11-30T00:00:00]" c="11/30/2013" nd="1"/>
              <i n="[Dates].[MonthEndDate].&amp;[2013-12-31T00:00:00]" c="12/31/2013" nd="1"/>
              <i n="[Dates].[MonthEndDate].&amp;[2014-01-31T00:00:00]" c="1/31/2014" nd="1"/>
              <i n="[Dates].[MonthEndDate].&amp;[2014-02-28T00:00:00]" c="2/28/2014" nd="1"/>
              <i n="[Dates].[MonthEndDate].&amp;[2014-03-31T00:00:00]" c="3/31/2014" nd="1"/>
              <i n="[Dates].[MonthEndDate].&amp;[2014-04-30T00:00:00]" c="4/30/2014" nd="1"/>
              <i n="[Dates].[MonthEndDate].&amp;[2014-05-31T00:00:00]" c="5/31/2014" nd="1"/>
              <i n="[Dates].[MonthEndDate].&amp;[2014-06-30T00:00:00]" c="6/30/2014" nd="1"/>
              <i n="[Dates].[MonthEndDate].&amp;[2014-07-31T00:00:00]" c="7/31/2014" nd="1"/>
              <i n="[Dates].[MonthEndDate].&amp;[2014-08-31T00:00:00]" c="8/31/2014" nd="1"/>
              <i n="[Dates].[MonthEndDate].&amp;[2014-09-30T00:00:00]" c="9/30/2014" nd="1"/>
              <i n="[Dates].[MonthEndDate].&amp;[2014-10-31T00:00:00]" c="10/31/2014" nd="1"/>
              <i n="[Dates].[MonthEndDate].&amp;[2014-11-30T00:00:00]" c="11/30/2014" nd="1"/>
              <i n="[Dates].[MonthEndDate].&amp;[2014-12-31T00:00:00]" c="12/31/2014" nd="1"/>
              <i n="[Dates].[MonthEndDate].&amp;[2015-01-31T00:00:00]" c="1/31/2015" nd="1"/>
              <i n="[Dates].[MonthEndDate].&amp;[2015-02-28T00:00:00]" c="2/28/2015" nd="1"/>
              <i n="[Dates].[MonthEndDate].&amp;[2015-03-31T00:00:00]" c="3/31/2015" nd="1"/>
              <i n="[Dates].[MonthEndDate].&amp;[2015-04-30T00:00:00]" c="4/30/2015" nd="1"/>
              <i n="[Dates].[MonthEndDate].&amp;[2015-05-31T00:00:00]" c="5/31/2015" nd="1"/>
              <i n="[Dates].[MonthEndDate].&amp;[2015-06-30T00:00:00]" c="6/30/2015" nd="1"/>
              <i n="[Dates].[MonthEndDate].&amp;[2015-07-31T00:00:00]" c="7/31/2015" nd="1"/>
              <i n="[Dates].[MonthEndDate].&amp;[2015-08-31T00:00:00]" c="8/31/2015" nd="1"/>
              <i n="[Dates].[MonthEndDate].&amp;[2015-09-30T00:00:00]" c="9/30/2015" nd="1"/>
              <i n="[Dates].[MonthEndDate].&amp;[2015-10-31T00:00:00]" c="10/31/2015" nd="1"/>
              <i n="[Dates].[MonthEndDate].&amp;[2015-11-30T00:00:00]" c="11/30/2015" nd="1"/>
              <i n="[Dates].[MonthEndDate].&amp;[2015-12-31T00:00:00]" c="12/31/2015" nd="1"/>
              <i n="[Dates].[MonthEndDate].&amp;[2016-01-31T00:00:00]" c="1/31/2016" nd="1"/>
              <i n="[Dates].[MonthEndDate].&amp;[2016-02-29T00:00:00]" c="2/29/2016" nd="1"/>
              <i n="[Dates].[MonthEndDate].&amp;[2016-03-31T00:00:00]" c="3/31/2016" nd="1"/>
              <i n="[Dates].[MonthEndDate].&amp;[2016-04-30T00:00:00]" c="4/30/2016" nd="1"/>
              <i n="[Dates].[MonthEndDate].&amp;[2016-05-31T00:00:00]" c="5/31/2016" nd="1"/>
              <i n="[Dates].[MonthEndDate].&amp;[2016-06-30T00:00:00]" c="6/30/2016" nd="1"/>
              <i n="[Dates].[MonthEndDate].&amp;[2016-07-31T00:00:00]" c="7/31/2016" nd="1"/>
              <i n="[Dates].[MonthEndDate].&amp;[2016-08-31T00:00:00]" c="8/31/2016" nd="1"/>
              <i n="[Dates].[MonthEndDate].&amp;[2016-09-30T00:00:00]" c="9/30/2016" nd="1"/>
              <i n="[Dates].[MonthEndDate].&amp;[2016-10-31T00:00:00]" c="10/31/2016" nd="1"/>
              <i n="[Dates].[MonthEndDate].&amp;[2016-11-30T00:00:00]" c="11/30/2016" nd="1"/>
              <i n="[Dates].[MonthEndDate].&amp;[2016-12-31T00:00:00]" c="12/31/2016" nd="1"/>
              <i n="[Dates].[MonthEndDate].&amp;[2017-01-31T00:00:00]" c="1/31/2017" nd="1"/>
              <i n="[Dates].[MonthEndDate].&amp;[2017-02-28T00:00:00]" c="2/28/2017" nd="1"/>
              <i n="[Dates].[MonthEndDate].&amp;[2017-03-31T00:00:00]" c="3/31/2017" nd="1"/>
              <i n="[Dates].[MonthEndDate].&amp;[2017-04-30T00:00:00]" c="4/30/2017" nd="1"/>
              <i n="[Dates].[MonthEndDate].&amp;[2017-05-31T00:00:00]" c="5/31/2017" nd="1"/>
              <i n="[Dates].[MonthEndDate].&amp;[2017-06-30T00:00:00]" c="6/30/2017" nd="1"/>
              <i n="[Dates].[MonthEndDate].&amp;[2017-07-31T00:00:00]" c="7/31/2017" nd="1"/>
              <i n="[Dates].[MonthEndDate].&amp;[2017-08-31T00:00:00]" c="8/31/2017" nd="1"/>
              <i n="[Dates].[MonthEndDate].&amp;[2017-09-30T00:00:00]" c="9/30/2017" nd="1"/>
              <i n="[Dates].[MonthEndDate].&amp;[2017-10-31T00:00:00]" c="10/31/2017" nd="1"/>
              <i n="[Dates].[MonthEndDate].&amp;[2017-11-30T00:00:00]" c="11/30/2017" nd="1"/>
              <i n="[Dates].[MonthEndDate].&amp;[2017-12-31T00:00:00]" c="12/31/2017" nd="1"/>
              <i n="[Dates].[MonthEndDate].&amp;[2018-01-31T00:00:00]" c="1/31/2018" nd="1"/>
              <i n="[Dates].[MonthEndDate].&amp;[2018-02-28T00:00:00]" c="2/28/2018" nd="1"/>
              <i n="[Dates].[MonthEndDate].&amp;[2018-03-31T00:00:00]" c="3/31/2018" nd="1"/>
              <i n="[Dates].[MonthEndDate].&amp;[2018-04-30T00:00:00]" c="4/30/2018" nd="1"/>
              <i n="[Dates].[MonthEndDate].&amp;[2018-05-31T00:00:00]" c="5/31/2018" nd="1"/>
              <i n="[Dates].[MonthEndDate].&amp;[2018-06-30T00:00:00]" c="6/30/2018" nd="1"/>
              <i n="[Dates].[MonthEndDate].&amp;[2018-07-31T00:00:00]" c="7/31/2018" nd="1"/>
              <i n="[Dates].[MonthEndDate].&amp;[2018-08-31T00:00:00]" c="8/31/2018" nd="1"/>
              <i n="[Dates].[MonthEndDate].&amp;[2018-09-30T00:00:00]" c="9/30/2018" nd="1"/>
              <i n="[Dates].[MonthEndDate].&amp;[2018-10-31T00:00:00]" c="10/31/2018" nd="1"/>
              <i n="[Dates].[MonthEndDate].&amp;[2018-11-30T00:00:00]" c="11/30/2018" nd="1"/>
              <i n="[Dates].[MonthEndDate].&amp;[2018-12-31T00:00:00]" c="12/31/2018" nd="1"/>
              <i n="[Dates].[MonthEndDate].&amp;[2019-01-31T00:00:00]" c="1/31/2019" nd="1"/>
              <i n="[Dates].[MonthEndDate].&amp;[2019-02-28T00:00:00]" c="2/28/2019" nd="1"/>
              <i n="[Dates].[MonthEndDate].&amp;[2019-03-31T00:00:00]" c="3/31/2019" nd="1"/>
              <i n="[Dates].[MonthEndDate].&amp;[2019-04-30T00:00:00]" c="4/30/2019" nd="1"/>
              <i n="[Dates].[MonthEndDate].&amp;[2019-05-31T00:00:00]" c="5/31/2019" nd="1"/>
              <i n="[Dates].[MonthEndDate].&amp;[2019-06-30T00:00:00]" c="6/30/2019" nd="1"/>
              <i n="[Dates].[MonthEndDate].&amp;[2019-07-31T00:00:00]" c="7/31/2019" nd="1"/>
              <i n="[Dates].[MonthEndDate].&amp;[2019-08-31T00:00:00]" c="8/31/2019" nd="1"/>
              <i n="[Dates].[MonthEndDate].&amp;[2019-09-30T00:00:00]" c="9/30/2019" nd="1"/>
              <i n="[Dates].[MonthEndDate].&amp;[2019-10-31T00:00:00]" c="10/31/2019" nd="1"/>
              <i n="[Dates].[MonthEndDate].&amp;[2019-11-30T00:00:00]" c="11/30/2019" nd="1"/>
              <i n="[Dates].[MonthEndDate].&amp;[2019-12-31T00:00:00]" c="12/31/2019" nd="1"/>
              <i n="[Dates].[MonthEndDate].&amp;[2020-01-31T00:00:00]" c="1/31/2020" nd="1"/>
              <i n="[Dates].[MonthEndDate].&amp;[2020-02-29T00:00:00]" c="2/29/2020" nd="1"/>
              <i n="[Dates].[MonthEndDate].&amp;[2020-03-31T00:00:00]" c="3/31/2020" nd="1"/>
              <i n="[Dates].[MonthEndDate].&amp;[2020-04-30T00:00:00]" c="4/30/2020" nd="1"/>
              <i n="[Dates].[MonthEndDate].&amp;[2020-05-31T00:00:00]" c="5/31/2020" nd="1"/>
              <i n="[Dates].[MonthEndDate].&amp;[2020-06-30T00:00:00]" c="6/30/2020" nd="1"/>
              <i n="[Dates].[MonthEndDate].&amp;[2020-07-31T00:00:00]" c="7/31/2020" nd="1"/>
              <i n="[Dates].[MonthEndDate].&amp;[2020-08-31T00:00:00]" c="8/31/2020" nd="1"/>
              <i n="[Dates].[MonthEndDate].&amp;[2020-09-30T00:00:00]" c="9/30/2020" nd="1"/>
              <i n="[Dates].[MonthEndDate].&amp;[2020-10-31T00:00:00]" c="10/31/2020" nd="1"/>
              <i n="[Dates].[MonthEndDate].&amp;[2020-11-30T00:00:00]" c="11/30/2020" nd="1"/>
              <i n="[Dates].[MonthEndDate].&amp;[2020-12-31T00:00:00]" c="12/31/2020" nd="1"/>
            </range>
          </ranges>
        </level>
      </levels>
      <selections count="3">
        <selection n="[Dates].[MonthEndDate].&amp;[2012-02-29T00:00:00]"/>
        <selection n="[Dates].[MonthEndDate].&amp;[2012-03-31T00:00:00]"/>
        <selection n="[Dates].[MonthEndDate].&amp;[2012-04-30T00:00:00]"/>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MonthEndDate" cache="Slicer_MonthEndDate" caption="MonthEndDate" columnCount="6" level="1" style="SlicerStyleDark6 2" rowHeight="241300"/>
</slicers>
</file>

<file path=xl/tables/table1.xml><?xml version="1.0" encoding="utf-8"?>
<table xmlns="http://schemas.openxmlformats.org/spreadsheetml/2006/main" id="1" name="Table1" displayName="Table1" ref="A1:G1619" totalsRowShown="0">
  <autoFilter ref="A1:G1619">
    <filterColumn colId="2">
      <filters>
        <filter val="Enrique"/>
      </filters>
    </filterColumn>
    <filterColumn colId="6">
      <filters>
        <filter val="AV"/>
      </filters>
    </filterColumn>
  </autoFilter>
  <tableColumns count="7">
    <tableColumn id="1" name="Order"/>
    <tableColumn id="2" name="Date" dataDxfId="88"/>
    <tableColumn id="3" name="Salesman"/>
    <tableColumn id="4" name="Qty"/>
    <tableColumn id="5" name="Unit_Cost"/>
    <tableColumn id="6" name="Value"/>
    <tableColumn id="7" name="Type"/>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H29" totalsRowShown="0">
  <autoFilter ref="A1:H29">
    <filterColumn colId="6">
      <filters>
        <filter val="Salesperson"/>
      </filters>
    </filterColumn>
  </autoFilter>
  <tableColumns count="8">
    <tableColumn id="1" name="From" dataDxfId="87">
      <calculatedColumnFormula>B1+1</calculatedColumnFormula>
    </tableColumn>
    <tableColumn id="2" name="To" dataDxfId="86"/>
    <tableColumn id="3" name="Rate" dataDxfId="85"/>
    <tableColumn id="4" name="Type"/>
    <tableColumn id="5" name="From_Date" dataDxfId="84"/>
    <tableColumn id="6" name="To_Date" dataDxfId="83"/>
    <tableColumn id="7" name="Rate_Group"/>
    <tableColumn id="8" name="Base" dataDxfId="73">
      <calculatedColumnFormula>ROUND((Table2[[#This Row],[To]]-Table2[[#This Row],[From]])*Table2[[#This Row],[Rate]],2)</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A1:B35" totalsRowShown="0">
  <autoFilter ref="A1:B35"/>
  <tableColumns count="2">
    <tableColumn id="1" name="Name"/>
    <tableColumn id="2" name="Manager"/>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A1:B3" totalsRowShown="0">
  <autoFilter ref="A1:B3"/>
  <tableColumns count="2">
    <tableColumn id="1" name="Type_Code"/>
    <tableColumn id="2" name="Type_Na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39"/>
  <sheetViews>
    <sheetView showGridLines="0" showRowColHeaders="0" tabSelected="1" workbookViewId="0">
      <pane ySplit="9" topLeftCell="A27" activePane="bottomLeft" state="frozen"/>
      <selection pane="bottomLeft"/>
    </sheetView>
  </sheetViews>
  <sheetFormatPr defaultRowHeight="12" x14ac:dyDescent="0.2"/>
  <cols>
    <col min="1" max="1" width="1.85546875" style="4" customWidth="1"/>
    <col min="2" max="2" width="19.140625" style="4" customWidth="1"/>
    <col min="3" max="3" width="9.85546875" style="4" customWidth="1"/>
    <col min="4" max="4" width="16.140625" style="4" customWidth="1"/>
    <col min="5" max="14" width="11.28515625" style="4" customWidth="1"/>
    <col min="15" max="16" width="16.85546875" style="4" customWidth="1"/>
    <col min="17" max="20" width="16.85546875" style="4" bestFit="1" customWidth="1"/>
    <col min="21" max="16384" width="9.140625" style="4"/>
  </cols>
  <sheetData>
    <row r="2" spans="2:20" ht="18.75" x14ac:dyDescent="0.3">
      <c r="B2" s="5" t="s">
        <v>90</v>
      </c>
    </row>
    <row r="3" spans="2:20" ht="18.75" x14ac:dyDescent="0.3">
      <c r="B3" s="5"/>
    </row>
    <row r="4" spans="2:20" ht="18.75" x14ac:dyDescent="0.3">
      <c r="B4" s="5"/>
    </row>
    <row r="5" spans="2:20" ht="18.75" x14ac:dyDescent="0.3">
      <c r="B5" s="5"/>
    </row>
    <row r="7" spans="2:20" ht="15" x14ac:dyDescent="0.25">
      <c r="B7" s="8"/>
      <c r="C7" s="8"/>
      <c r="D7" s="8"/>
      <c r="E7" s="6" t="s">
        <v>18</v>
      </c>
      <c r="F7" s="6" t="s">
        <v>98</v>
      </c>
      <c r="G7" s="8"/>
      <c r="H7" s="8"/>
      <c r="I7" s="8"/>
      <c r="J7" s="8"/>
      <c r="K7" s="8"/>
      <c r="L7" s="8"/>
      <c r="M7" s="8"/>
      <c r="N7" s="8"/>
      <c r="O7"/>
      <c r="P7"/>
      <c r="Q7"/>
      <c r="R7"/>
      <c r="S7"/>
      <c r="T7"/>
    </row>
    <row r="8" spans="2:20" ht="15" x14ac:dyDescent="0.25">
      <c r="B8" s="8"/>
      <c r="C8" s="8"/>
      <c r="D8" s="8"/>
      <c r="E8" s="12" t="s">
        <v>20</v>
      </c>
      <c r="F8" s="13"/>
      <c r="G8" s="13"/>
      <c r="H8" s="13"/>
      <c r="I8" s="11"/>
      <c r="J8" s="14" t="s">
        <v>21</v>
      </c>
      <c r="K8" s="13"/>
      <c r="L8" s="13"/>
      <c r="M8" s="13"/>
      <c r="N8" s="11"/>
      <c r="O8"/>
      <c r="P8"/>
      <c r="Q8"/>
      <c r="R8"/>
      <c r="S8"/>
      <c r="T8"/>
    </row>
    <row r="9" spans="2:20" ht="15" x14ac:dyDescent="0.25">
      <c r="B9" s="6" t="s">
        <v>13</v>
      </c>
      <c r="C9" s="6" t="s">
        <v>12</v>
      </c>
      <c r="D9" s="6" t="s">
        <v>88</v>
      </c>
      <c r="E9" s="7" t="s">
        <v>99</v>
      </c>
      <c r="F9" s="7" t="s">
        <v>100</v>
      </c>
      <c r="G9" s="7" t="s">
        <v>101</v>
      </c>
      <c r="H9" s="7" t="s">
        <v>102</v>
      </c>
      <c r="I9" s="7" t="s">
        <v>95</v>
      </c>
      <c r="J9" s="7" t="s">
        <v>99</v>
      </c>
      <c r="K9" s="7" t="s">
        <v>100</v>
      </c>
      <c r="L9" s="7" t="s">
        <v>101</v>
      </c>
      <c r="M9" s="7" t="s">
        <v>102</v>
      </c>
      <c r="N9" s="7" t="s">
        <v>95</v>
      </c>
      <c r="O9"/>
      <c r="P9"/>
      <c r="Q9"/>
      <c r="R9"/>
      <c r="S9"/>
      <c r="T9"/>
    </row>
    <row r="10" spans="2:20" ht="15" x14ac:dyDescent="0.25">
      <c r="B10" s="9" t="s">
        <v>54</v>
      </c>
      <c r="C10" s="9" t="s">
        <v>56</v>
      </c>
      <c r="D10" s="10"/>
      <c r="E10" s="21">
        <v>101152</v>
      </c>
      <c r="F10" s="15"/>
      <c r="G10" s="15"/>
      <c r="H10" s="18"/>
      <c r="I10" s="24">
        <v>1348.22</v>
      </c>
      <c r="J10" s="15">
        <v>163006</v>
      </c>
      <c r="K10" s="15"/>
      <c r="L10" s="15"/>
      <c r="M10" s="18"/>
      <c r="N10" s="24">
        <v>3834.46</v>
      </c>
      <c r="O10"/>
      <c r="P10"/>
      <c r="Q10"/>
      <c r="R10"/>
      <c r="S10"/>
      <c r="T10"/>
    </row>
    <row r="11" spans="2:20" ht="15" x14ac:dyDescent="0.25">
      <c r="B11" s="10"/>
      <c r="C11" s="9" t="s">
        <v>57</v>
      </c>
      <c r="D11" s="10"/>
      <c r="E11" s="22">
        <v>188439</v>
      </c>
      <c r="F11" s="16"/>
      <c r="G11" s="16"/>
      <c r="H11" s="19"/>
      <c r="I11" s="25">
        <v>4137.63</v>
      </c>
      <c r="J11" s="16">
        <v>211394</v>
      </c>
      <c r="K11" s="16"/>
      <c r="L11" s="16"/>
      <c r="M11" s="19"/>
      <c r="N11" s="25">
        <v>5769.7000000000007</v>
      </c>
      <c r="O11"/>
      <c r="P11"/>
      <c r="Q11"/>
      <c r="R11"/>
      <c r="S11"/>
      <c r="T11"/>
    </row>
    <row r="12" spans="2:20" ht="15" x14ac:dyDescent="0.25">
      <c r="B12" s="10"/>
      <c r="C12" s="9" t="s">
        <v>58</v>
      </c>
      <c r="D12" s="10"/>
      <c r="E12" s="22">
        <v>153811</v>
      </c>
      <c r="F12" s="16"/>
      <c r="G12" s="16"/>
      <c r="H12" s="19"/>
      <c r="I12" s="25">
        <v>3568.91</v>
      </c>
      <c r="J12" s="16">
        <v>87619</v>
      </c>
      <c r="K12" s="16"/>
      <c r="L12" s="16"/>
      <c r="M12" s="19"/>
      <c r="N12" s="25">
        <v>1247.4100000000001</v>
      </c>
      <c r="O12"/>
      <c r="P12"/>
      <c r="Q12"/>
      <c r="R12"/>
      <c r="S12"/>
      <c r="T12"/>
    </row>
    <row r="13" spans="2:20" ht="15" x14ac:dyDescent="0.25">
      <c r="B13" s="10"/>
      <c r="C13" s="9" t="s">
        <v>59</v>
      </c>
      <c r="D13" s="10"/>
      <c r="E13" s="22">
        <v>93415</v>
      </c>
      <c r="F13" s="16"/>
      <c r="G13" s="16"/>
      <c r="H13" s="19"/>
      <c r="I13" s="25">
        <v>1032.0500000000002</v>
      </c>
      <c r="J13" s="16">
        <v>98068</v>
      </c>
      <c r="K13" s="16"/>
      <c r="L13" s="16"/>
      <c r="M13" s="19"/>
      <c r="N13" s="25">
        <v>2355.3199999999997</v>
      </c>
      <c r="O13"/>
      <c r="P13"/>
      <c r="Q13"/>
      <c r="R13"/>
      <c r="S13"/>
      <c r="T13"/>
    </row>
    <row r="14" spans="2:20" ht="15" x14ac:dyDescent="0.25">
      <c r="B14" s="10"/>
      <c r="C14" s="9" t="s">
        <v>60</v>
      </c>
      <c r="D14" s="10"/>
      <c r="E14" s="22">
        <v>110398</v>
      </c>
      <c r="F14" s="16"/>
      <c r="G14" s="16"/>
      <c r="H14" s="19"/>
      <c r="I14" s="25">
        <v>2105.7399999999998</v>
      </c>
      <c r="J14" s="16">
        <v>141625</v>
      </c>
      <c r="K14" s="16"/>
      <c r="L14" s="16"/>
      <c r="M14" s="19"/>
      <c r="N14" s="25">
        <v>2813.3100000000004</v>
      </c>
      <c r="O14"/>
      <c r="P14"/>
      <c r="Q14"/>
      <c r="R14"/>
      <c r="S14"/>
      <c r="T14"/>
    </row>
    <row r="15" spans="2:20" ht="15" x14ac:dyDescent="0.25">
      <c r="B15" s="10"/>
      <c r="C15" s="9" t="s">
        <v>61</v>
      </c>
      <c r="D15" s="10"/>
      <c r="E15" s="22">
        <v>185633</v>
      </c>
      <c r="F15" s="16"/>
      <c r="G15" s="16"/>
      <c r="H15" s="19"/>
      <c r="I15" s="25">
        <v>3818.21</v>
      </c>
      <c r="J15" s="16">
        <v>65933</v>
      </c>
      <c r="K15" s="16"/>
      <c r="L15" s="16"/>
      <c r="M15" s="19"/>
      <c r="N15" s="25">
        <v>910.25</v>
      </c>
      <c r="O15"/>
      <c r="P15"/>
      <c r="Q15"/>
      <c r="R15"/>
      <c r="S15"/>
      <c r="T15"/>
    </row>
    <row r="16" spans="2:20" ht="15" x14ac:dyDescent="0.25">
      <c r="B16" s="10"/>
      <c r="C16" s="9" t="s">
        <v>62</v>
      </c>
      <c r="D16" s="10"/>
      <c r="E16" s="22">
        <v>124372</v>
      </c>
      <c r="F16" s="16"/>
      <c r="G16" s="16"/>
      <c r="H16" s="19"/>
      <c r="I16" s="25">
        <v>1708.34</v>
      </c>
      <c r="J16" s="16">
        <v>162122</v>
      </c>
      <c r="K16" s="16"/>
      <c r="L16" s="16"/>
      <c r="M16" s="19"/>
      <c r="N16" s="25">
        <v>5417.5999999999995</v>
      </c>
      <c r="O16"/>
      <c r="P16"/>
      <c r="Q16"/>
      <c r="R16"/>
      <c r="S16"/>
      <c r="T16"/>
    </row>
    <row r="17" spans="2:20" ht="15" x14ac:dyDescent="0.25">
      <c r="B17" s="10"/>
      <c r="C17" s="9" t="s">
        <v>63</v>
      </c>
      <c r="D17" s="10"/>
      <c r="E17" s="22">
        <v>85238</v>
      </c>
      <c r="F17" s="16"/>
      <c r="G17" s="16"/>
      <c r="H17" s="19"/>
      <c r="I17" s="25">
        <v>1097.8400000000001</v>
      </c>
      <c r="J17" s="16">
        <v>69017</v>
      </c>
      <c r="K17" s="16"/>
      <c r="L17" s="16"/>
      <c r="M17" s="19"/>
      <c r="N17" s="25">
        <v>1053.03</v>
      </c>
      <c r="O17"/>
      <c r="P17"/>
      <c r="Q17"/>
      <c r="R17"/>
      <c r="S17"/>
      <c r="T17"/>
    </row>
    <row r="18" spans="2:20" ht="15" x14ac:dyDescent="0.25">
      <c r="B18" s="10"/>
      <c r="C18" s="9" t="s">
        <v>64</v>
      </c>
      <c r="D18" s="10"/>
      <c r="E18" s="22">
        <v>146161</v>
      </c>
      <c r="F18" s="16"/>
      <c r="G18" s="16"/>
      <c r="H18" s="19"/>
      <c r="I18" s="25">
        <v>2284.83</v>
      </c>
      <c r="J18" s="16">
        <v>184397</v>
      </c>
      <c r="K18" s="16"/>
      <c r="L18" s="16"/>
      <c r="M18" s="19"/>
      <c r="N18" s="25">
        <v>5232.45</v>
      </c>
      <c r="O18"/>
      <c r="P18"/>
      <c r="Q18"/>
      <c r="R18"/>
      <c r="S18"/>
      <c r="T18"/>
    </row>
    <row r="19" spans="2:20" ht="15" x14ac:dyDescent="0.25">
      <c r="B19" s="10"/>
      <c r="C19" s="9" t="s">
        <v>65</v>
      </c>
      <c r="D19" s="10"/>
      <c r="E19" s="22">
        <v>92059</v>
      </c>
      <c r="F19" s="16"/>
      <c r="G19" s="16"/>
      <c r="H19" s="19"/>
      <c r="I19" s="25">
        <v>1411.23</v>
      </c>
      <c r="J19" s="16">
        <v>146036</v>
      </c>
      <c r="K19" s="16"/>
      <c r="L19" s="16"/>
      <c r="M19" s="19"/>
      <c r="N19" s="25">
        <v>3563.8</v>
      </c>
      <c r="O19"/>
      <c r="P19"/>
      <c r="Q19"/>
      <c r="R19"/>
      <c r="S19"/>
      <c r="T19"/>
    </row>
    <row r="20" spans="2:20" ht="15" x14ac:dyDescent="0.25">
      <c r="B20" s="10"/>
      <c r="C20" s="9" t="s">
        <v>66</v>
      </c>
      <c r="D20" s="10"/>
      <c r="E20" s="22">
        <v>97158</v>
      </c>
      <c r="F20" s="16"/>
      <c r="G20" s="16"/>
      <c r="H20" s="19"/>
      <c r="I20" s="25">
        <v>1292.1600000000001</v>
      </c>
      <c r="J20" s="16">
        <v>188977</v>
      </c>
      <c r="K20" s="16"/>
      <c r="L20" s="16"/>
      <c r="M20" s="19"/>
      <c r="N20" s="25">
        <v>4648.8500000000004</v>
      </c>
      <c r="O20"/>
      <c r="P20"/>
      <c r="Q20"/>
      <c r="R20"/>
      <c r="S20"/>
      <c r="T20"/>
    </row>
    <row r="21" spans="2:20" ht="15" x14ac:dyDescent="0.25">
      <c r="B21" s="10"/>
      <c r="C21" s="9" t="s">
        <v>67</v>
      </c>
      <c r="D21" s="10"/>
      <c r="E21" s="22">
        <v>134737</v>
      </c>
      <c r="F21" s="16"/>
      <c r="G21" s="16"/>
      <c r="H21" s="19"/>
      <c r="I21" s="25">
        <v>2404.87</v>
      </c>
      <c r="J21" s="16">
        <v>133321</v>
      </c>
      <c r="K21" s="16"/>
      <c r="L21" s="16"/>
      <c r="M21" s="19"/>
      <c r="N21" s="25">
        <v>2599.23</v>
      </c>
      <c r="O21"/>
      <c r="P21"/>
      <c r="Q21"/>
      <c r="R21"/>
      <c r="S21"/>
      <c r="T21"/>
    </row>
    <row r="22" spans="2:20" ht="15" x14ac:dyDescent="0.25">
      <c r="B22" s="10"/>
      <c r="C22" s="9" t="s">
        <v>68</v>
      </c>
      <c r="D22" s="10"/>
      <c r="E22" s="22">
        <v>53158</v>
      </c>
      <c r="F22" s="16"/>
      <c r="G22" s="16"/>
      <c r="H22" s="19"/>
      <c r="I22" s="25">
        <v>924.98</v>
      </c>
      <c r="J22" s="16">
        <v>122640</v>
      </c>
      <c r="K22" s="16"/>
      <c r="L22" s="16"/>
      <c r="M22" s="19"/>
      <c r="N22" s="25">
        <v>2383.7200000000003</v>
      </c>
      <c r="O22"/>
      <c r="P22"/>
      <c r="Q22"/>
      <c r="R22"/>
      <c r="S22"/>
      <c r="T22"/>
    </row>
    <row r="23" spans="2:20" ht="15" x14ac:dyDescent="0.25">
      <c r="B23" s="10"/>
      <c r="C23" s="9" t="s">
        <v>69</v>
      </c>
      <c r="D23" s="10"/>
      <c r="E23" s="22">
        <v>142551</v>
      </c>
      <c r="F23" s="16"/>
      <c r="G23" s="16"/>
      <c r="H23" s="19"/>
      <c r="I23" s="25">
        <v>2176.5300000000002</v>
      </c>
      <c r="J23" s="16">
        <v>95084</v>
      </c>
      <c r="K23" s="16"/>
      <c r="L23" s="16"/>
      <c r="M23" s="19"/>
      <c r="N23" s="25">
        <v>1462.52</v>
      </c>
      <c r="O23"/>
      <c r="P23"/>
      <c r="Q23"/>
      <c r="R23"/>
      <c r="S23"/>
      <c r="T23"/>
    </row>
    <row r="24" spans="2:20" ht="15" x14ac:dyDescent="0.25">
      <c r="B24" s="10"/>
      <c r="C24" s="9" t="s">
        <v>14</v>
      </c>
      <c r="D24" s="10"/>
      <c r="E24" s="22">
        <v>142681</v>
      </c>
      <c r="F24" s="16"/>
      <c r="G24" s="16"/>
      <c r="H24" s="19"/>
      <c r="I24" s="25">
        <v>3010.69</v>
      </c>
      <c r="J24" s="16">
        <v>131378</v>
      </c>
      <c r="K24" s="16"/>
      <c r="L24" s="16"/>
      <c r="M24" s="19"/>
      <c r="N24" s="25">
        <v>2867.8399999999997</v>
      </c>
      <c r="O24"/>
      <c r="P24"/>
      <c r="Q24"/>
      <c r="R24"/>
      <c r="S24"/>
      <c r="T24"/>
    </row>
    <row r="25" spans="2:20" ht="15" x14ac:dyDescent="0.25">
      <c r="B25" s="10"/>
      <c r="C25" s="9" t="s">
        <v>70</v>
      </c>
      <c r="D25" s="10"/>
      <c r="E25" s="22">
        <v>131033</v>
      </c>
      <c r="F25" s="16"/>
      <c r="G25" s="16"/>
      <c r="H25" s="19"/>
      <c r="I25" s="25">
        <v>2740.79</v>
      </c>
      <c r="J25" s="16">
        <v>86964</v>
      </c>
      <c r="K25" s="16"/>
      <c r="L25" s="16"/>
      <c r="M25" s="19"/>
      <c r="N25" s="25">
        <v>1393.6200000000001</v>
      </c>
      <c r="O25"/>
      <c r="P25"/>
      <c r="Q25"/>
      <c r="R25"/>
      <c r="S25"/>
      <c r="T25"/>
    </row>
    <row r="26" spans="2:20" ht="15" x14ac:dyDescent="0.25">
      <c r="B26" s="10"/>
      <c r="C26" s="9" t="s">
        <v>71</v>
      </c>
      <c r="D26" s="10"/>
      <c r="E26" s="22">
        <v>187460</v>
      </c>
      <c r="F26" s="16"/>
      <c r="G26" s="16"/>
      <c r="H26" s="19"/>
      <c r="I26" s="25">
        <v>4004.16</v>
      </c>
      <c r="J26" s="16">
        <v>59506</v>
      </c>
      <c r="K26" s="16"/>
      <c r="L26" s="16"/>
      <c r="M26" s="19"/>
      <c r="N26" s="25">
        <v>775.76</v>
      </c>
      <c r="O26"/>
      <c r="P26"/>
      <c r="Q26"/>
      <c r="R26"/>
      <c r="S26"/>
      <c r="T26"/>
    </row>
    <row r="27" spans="2:20" ht="15" x14ac:dyDescent="0.25">
      <c r="B27" s="10"/>
      <c r="C27" s="9" t="s">
        <v>72</v>
      </c>
      <c r="D27" s="10"/>
      <c r="E27" s="22">
        <v>141090</v>
      </c>
      <c r="F27" s="16"/>
      <c r="G27" s="16"/>
      <c r="H27" s="19"/>
      <c r="I27" s="25">
        <v>2326.02</v>
      </c>
      <c r="J27" s="16">
        <v>97504</v>
      </c>
      <c r="K27" s="16"/>
      <c r="L27" s="16"/>
      <c r="M27" s="19"/>
      <c r="N27" s="25">
        <v>1994.4399999999998</v>
      </c>
      <c r="O27"/>
      <c r="P27"/>
      <c r="Q27"/>
      <c r="R27"/>
      <c r="S27"/>
      <c r="T27"/>
    </row>
    <row r="28" spans="2:20" ht="15" x14ac:dyDescent="0.25">
      <c r="B28" s="10"/>
      <c r="C28" s="9" t="s">
        <v>73</v>
      </c>
      <c r="D28" s="10"/>
      <c r="E28" s="22">
        <v>234647</v>
      </c>
      <c r="F28" s="16"/>
      <c r="G28" s="16"/>
      <c r="H28" s="19"/>
      <c r="I28" s="25">
        <v>6954.05</v>
      </c>
      <c r="J28" s="16">
        <v>212056</v>
      </c>
      <c r="K28" s="16"/>
      <c r="L28" s="16"/>
      <c r="M28" s="19"/>
      <c r="N28" s="25">
        <v>6661.9</v>
      </c>
      <c r="O28"/>
      <c r="P28"/>
      <c r="Q28"/>
      <c r="R28"/>
      <c r="S28"/>
      <c r="T28"/>
    </row>
    <row r="29" spans="2:20" ht="15" x14ac:dyDescent="0.25">
      <c r="B29" s="10"/>
      <c r="C29" s="9" t="s">
        <v>74</v>
      </c>
      <c r="D29" s="10"/>
      <c r="E29" s="22">
        <v>96499</v>
      </c>
      <c r="F29" s="16"/>
      <c r="G29" s="16"/>
      <c r="H29" s="19"/>
      <c r="I29" s="25">
        <v>1314.79</v>
      </c>
      <c r="J29" s="16">
        <v>144807</v>
      </c>
      <c r="K29" s="16"/>
      <c r="L29" s="16"/>
      <c r="M29" s="19"/>
      <c r="N29" s="25">
        <v>3691.69</v>
      </c>
      <c r="O29"/>
      <c r="P29"/>
      <c r="Q29"/>
      <c r="R29"/>
      <c r="S29"/>
      <c r="T29"/>
    </row>
    <row r="30" spans="2:20" ht="15" x14ac:dyDescent="0.25">
      <c r="B30" s="10"/>
      <c r="C30" s="9" t="s">
        <v>75</v>
      </c>
      <c r="D30" s="10"/>
      <c r="E30" s="22">
        <v>165309</v>
      </c>
      <c r="F30" s="16"/>
      <c r="G30" s="16"/>
      <c r="H30" s="19"/>
      <c r="I30" s="25">
        <v>3906.17</v>
      </c>
      <c r="J30" s="16">
        <v>170782</v>
      </c>
      <c r="K30" s="16"/>
      <c r="L30" s="16"/>
      <c r="M30" s="19"/>
      <c r="N30" s="25">
        <v>4165.84</v>
      </c>
      <c r="O30"/>
      <c r="P30"/>
      <c r="Q30"/>
      <c r="R30"/>
      <c r="S30"/>
      <c r="T30"/>
    </row>
    <row r="31" spans="2:20" ht="15" x14ac:dyDescent="0.25">
      <c r="B31" s="10"/>
      <c r="C31" s="9" t="s">
        <v>76</v>
      </c>
      <c r="D31" s="10"/>
      <c r="E31" s="22">
        <v>137708</v>
      </c>
      <c r="F31" s="16"/>
      <c r="G31" s="16"/>
      <c r="H31" s="19"/>
      <c r="I31" s="25">
        <v>2177</v>
      </c>
      <c r="J31" s="16">
        <v>182879</v>
      </c>
      <c r="K31" s="16"/>
      <c r="L31" s="16"/>
      <c r="M31" s="19"/>
      <c r="N31" s="25">
        <v>4718.43</v>
      </c>
      <c r="O31"/>
      <c r="P31"/>
      <c r="Q31"/>
      <c r="R31"/>
      <c r="S31"/>
      <c r="T31"/>
    </row>
    <row r="32" spans="2:20" ht="15" x14ac:dyDescent="0.25">
      <c r="B32" s="10"/>
      <c r="C32" s="9" t="s">
        <v>77</v>
      </c>
      <c r="D32" s="10"/>
      <c r="E32" s="22">
        <v>83391</v>
      </c>
      <c r="F32" s="16"/>
      <c r="G32" s="16"/>
      <c r="H32" s="19"/>
      <c r="I32" s="25">
        <v>1251.49</v>
      </c>
      <c r="J32" s="16">
        <v>91431</v>
      </c>
      <c r="K32" s="16"/>
      <c r="L32" s="16"/>
      <c r="M32" s="19"/>
      <c r="N32" s="25">
        <v>1154.69</v>
      </c>
      <c r="O32"/>
      <c r="P32"/>
      <c r="Q32"/>
      <c r="R32"/>
      <c r="S32"/>
      <c r="T32"/>
    </row>
    <row r="33" spans="2:20" ht="15" x14ac:dyDescent="0.25">
      <c r="B33" s="10"/>
      <c r="C33" s="9" t="s">
        <v>78</v>
      </c>
      <c r="D33" s="10"/>
      <c r="E33" s="22">
        <v>147698</v>
      </c>
      <c r="F33" s="16"/>
      <c r="G33" s="16"/>
      <c r="H33" s="19"/>
      <c r="I33" s="25">
        <v>2887.1400000000003</v>
      </c>
      <c r="J33" s="16">
        <v>149298</v>
      </c>
      <c r="K33" s="16"/>
      <c r="L33" s="16"/>
      <c r="M33" s="19"/>
      <c r="N33" s="25">
        <v>3549.96</v>
      </c>
      <c r="O33"/>
      <c r="P33"/>
      <c r="Q33"/>
      <c r="R33"/>
      <c r="S33"/>
      <c r="T33"/>
    </row>
    <row r="34" spans="2:20" ht="15" x14ac:dyDescent="0.25">
      <c r="B34" s="10"/>
      <c r="C34" s="9" t="s">
        <v>80</v>
      </c>
      <c r="D34" s="10"/>
      <c r="E34" s="22">
        <v>148195</v>
      </c>
      <c r="F34" s="16"/>
      <c r="G34" s="16"/>
      <c r="H34" s="19"/>
      <c r="I34" s="25">
        <v>2501.09</v>
      </c>
      <c r="J34" s="16">
        <v>136278</v>
      </c>
      <c r="K34" s="16"/>
      <c r="L34" s="16"/>
      <c r="M34" s="19"/>
      <c r="N34" s="25">
        <v>2680.84</v>
      </c>
      <c r="O34"/>
      <c r="P34"/>
      <c r="Q34"/>
      <c r="R34"/>
      <c r="S34"/>
      <c r="T34"/>
    </row>
    <row r="35" spans="2:20" ht="15" x14ac:dyDescent="0.25">
      <c r="B35" s="10"/>
      <c r="C35" s="9" t="s">
        <v>81</v>
      </c>
      <c r="D35" s="7" t="s">
        <v>103</v>
      </c>
      <c r="E35" s="22">
        <v>103367</v>
      </c>
      <c r="F35" s="16">
        <v>3500</v>
      </c>
      <c r="G35" s="16">
        <v>3367</v>
      </c>
      <c r="H35" s="19">
        <v>7.0000000000000007E-2</v>
      </c>
      <c r="I35" s="25">
        <v>3735.69</v>
      </c>
      <c r="J35" s="16">
        <v>22014</v>
      </c>
      <c r="K35" s="16">
        <v>200</v>
      </c>
      <c r="L35" s="16">
        <v>2014</v>
      </c>
      <c r="M35" s="19">
        <v>0.03</v>
      </c>
      <c r="N35" s="25">
        <v>260.42</v>
      </c>
      <c r="O35"/>
      <c r="P35"/>
      <c r="Q35"/>
      <c r="R35"/>
      <c r="S35"/>
      <c r="T35"/>
    </row>
    <row r="36" spans="2:20" ht="15" x14ac:dyDescent="0.25">
      <c r="B36" s="10"/>
      <c r="C36" s="10"/>
      <c r="D36" s="7" t="s">
        <v>96</v>
      </c>
      <c r="E36" s="22">
        <v>117647</v>
      </c>
      <c r="F36" s="16">
        <v>1600</v>
      </c>
      <c r="G36" s="16">
        <v>37647</v>
      </c>
      <c r="H36" s="19">
        <v>0.05</v>
      </c>
      <c r="I36" s="25">
        <v>3482.3500000000004</v>
      </c>
      <c r="J36" s="16">
        <v>63711</v>
      </c>
      <c r="K36" s="16">
        <v>1200</v>
      </c>
      <c r="L36" s="16">
        <v>3711</v>
      </c>
      <c r="M36" s="19">
        <v>0.05</v>
      </c>
      <c r="N36" s="25">
        <v>1385.55</v>
      </c>
      <c r="O36"/>
      <c r="P36"/>
      <c r="Q36"/>
      <c r="R36"/>
      <c r="S36"/>
      <c r="T36"/>
    </row>
    <row r="37" spans="2:20" ht="15" x14ac:dyDescent="0.25">
      <c r="B37" s="10"/>
      <c r="C37" s="10"/>
      <c r="D37" s="7" t="s">
        <v>97</v>
      </c>
      <c r="E37" s="22">
        <v>59288</v>
      </c>
      <c r="F37" s="16">
        <v>400</v>
      </c>
      <c r="G37" s="16">
        <v>19288</v>
      </c>
      <c r="H37" s="19">
        <v>0.03</v>
      </c>
      <c r="I37" s="25">
        <v>978.64</v>
      </c>
      <c r="J37" s="16">
        <v>9297</v>
      </c>
      <c r="K37" s="16"/>
      <c r="L37" s="16">
        <v>9297</v>
      </c>
      <c r="M37" s="19">
        <v>0.01</v>
      </c>
      <c r="N37" s="25">
        <v>92.97</v>
      </c>
      <c r="O37"/>
      <c r="P37"/>
      <c r="Q37"/>
      <c r="R37"/>
      <c r="S37"/>
      <c r="T37"/>
    </row>
    <row r="38" spans="2:20" ht="15" x14ac:dyDescent="0.25">
      <c r="B38" s="10"/>
      <c r="C38" s="9" t="s">
        <v>92</v>
      </c>
      <c r="D38" s="10"/>
      <c r="E38" s="22">
        <v>280302</v>
      </c>
      <c r="F38" s="16"/>
      <c r="G38" s="16"/>
      <c r="H38" s="19"/>
      <c r="I38" s="25">
        <v>8196.68</v>
      </c>
      <c r="J38" s="16">
        <v>95022</v>
      </c>
      <c r="K38" s="16"/>
      <c r="L38" s="16"/>
      <c r="M38" s="19"/>
      <c r="N38" s="25">
        <v>1738.94</v>
      </c>
      <c r="O38"/>
      <c r="P38"/>
      <c r="Q38"/>
      <c r="R38"/>
      <c r="S38"/>
      <c r="T38"/>
    </row>
    <row r="39" spans="2:20" ht="15" x14ac:dyDescent="0.25">
      <c r="B39" s="10"/>
      <c r="C39" s="9" t="s">
        <v>82</v>
      </c>
      <c r="D39" s="10"/>
      <c r="E39" s="22">
        <v>176389</v>
      </c>
      <c r="F39" s="16"/>
      <c r="G39" s="16"/>
      <c r="H39" s="19"/>
      <c r="I39" s="25">
        <v>3285.31</v>
      </c>
      <c r="J39" s="16">
        <v>177002</v>
      </c>
      <c r="K39" s="16"/>
      <c r="L39" s="16"/>
      <c r="M39" s="19"/>
      <c r="N39" s="25">
        <v>4243.4799999999996</v>
      </c>
      <c r="O39"/>
      <c r="P39"/>
      <c r="Q39"/>
      <c r="R39"/>
      <c r="S39"/>
      <c r="T39"/>
    </row>
    <row r="40" spans="2:20" ht="15" x14ac:dyDescent="0.25">
      <c r="B40" s="10"/>
      <c r="C40" s="9" t="s">
        <v>83</v>
      </c>
      <c r="D40" s="10"/>
      <c r="E40" s="22">
        <v>117753</v>
      </c>
      <c r="F40" s="16"/>
      <c r="G40" s="16"/>
      <c r="H40" s="19"/>
      <c r="I40" s="25">
        <v>2618.85</v>
      </c>
      <c r="J40" s="16">
        <v>116191</v>
      </c>
      <c r="K40" s="16"/>
      <c r="L40" s="16"/>
      <c r="M40" s="19"/>
      <c r="N40" s="25">
        <v>1986.95</v>
      </c>
      <c r="O40"/>
      <c r="P40"/>
      <c r="Q40"/>
      <c r="R40"/>
      <c r="S40"/>
      <c r="T40"/>
    </row>
    <row r="41" spans="2:20" ht="15" x14ac:dyDescent="0.25">
      <c r="B41" s="10"/>
      <c r="C41" s="9" t="s">
        <v>84</v>
      </c>
      <c r="D41" s="10"/>
      <c r="E41" s="22">
        <v>195445</v>
      </c>
      <c r="F41" s="16"/>
      <c r="G41" s="16"/>
      <c r="H41" s="19"/>
      <c r="I41" s="25">
        <v>3861.67</v>
      </c>
      <c r="J41" s="16">
        <v>231304</v>
      </c>
      <c r="K41" s="16"/>
      <c r="L41" s="16"/>
      <c r="M41" s="19"/>
      <c r="N41" s="25">
        <v>6887.68</v>
      </c>
      <c r="O41"/>
      <c r="P41"/>
      <c r="Q41"/>
      <c r="R41"/>
      <c r="S41"/>
      <c r="T41"/>
    </row>
    <row r="42" spans="2:20" ht="15" x14ac:dyDescent="0.25">
      <c r="B42" s="10"/>
      <c r="C42" s="9" t="s">
        <v>85</v>
      </c>
      <c r="D42" s="10"/>
      <c r="E42" s="22">
        <v>213912</v>
      </c>
      <c r="F42" s="16"/>
      <c r="G42" s="16"/>
      <c r="H42" s="19"/>
      <c r="I42" s="25">
        <v>4827.2</v>
      </c>
      <c r="J42" s="16">
        <v>109163</v>
      </c>
      <c r="K42" s="16"/>
      <c r="L42" s="16"/>
      <c r="M42" s="19"/>
      <c r="N42" s="25">
        <v>2172.9899999999998</v>
      </c>
      <c r="O42"/>
      <c r="P42"/>
      <c r="Q42"/>
      <c r="R42"/>
      <c r="S42"/>
      <c r="T42"/>
    </row>
    <row r="43" spans="2:20" ht="15" x14ac:dyDescent="0.25">
      <c r="B43" s="10"/>
      <c r="C43" s="9" t="s">
        <v>86</v>
      </c>
      <c r="D43" s="10"/>
      <c r="E43" s="22">
        <v>149666</v>
      </c>
      <c r="F43" s="16"/>
      <c r="G43" s="16"/>
      <c r="H43" s="19"/>
      <c r="I43" s="25">
        <v>2389.9799999999996</v>
      </c>
      <c r="J43" s="16">
        <v>109047</v>
      </c>
      <c r="K43" s="16"/>
      <c r="L43" s="16"/>
      <c r="M43" s="19"/>
      <c r="N43" s="25">
        <v>1848.03</v>
      </c>
      <c r="O43"/>
      <c r="P43"/>
      <c r="Q43"/>
      <c r="R43"/>
      <c r="S43"/>
      <c r="T43"/>
    </row>
    <row r="44" spans="2:20" ht="15" x14ac:dyDescent="0.25">
      <c r="B44" s="9" t="s">
        <v>89</v>
      </c>
      <c r="C44" s="10"/>
      <c r="D44" s="10"/>
      <c r="E44" s="22">
        <v>4457460</v>
      </c>
      <c r="F44" s="16"/>
      <c r="G44" s="16"/>
      <c r="H44" s="19"/>
      <c r="I44" s="25">
        <v>11677.1325</v>
      </c>
      <c r="J44" s="16">
        <v>4169851</v>
      </c>
      <c r="K44" s="16"/>
      <c r="L44" s="16"/>
      <c r="M44" s="19"/>
      <c r="N44" s="25">
        <v>10974.254999999999</v>
      </c>
      <c r="O44"/>
      <c r="P44"/>
      <c r="Q44"/>
      <c r="R44"/>
      <c r="S44"/>
      <c r="T44"/>
    </row>
    <row r="45" spans="2:20" ht="15" x14ac:dyDescent="0.25">
      <c r="B45" s="7" t="s">
        <v>93</v>
      </c>
      <c r="C45" s="9" t="s">
        <v>79</v>
      </c>
      <c r="D45" s="10"/>
      <c r="E45" s="22">
        <v>117764</v>
      </c>
      <c r="F45" s="16"/>
      <c r="G45" s="16"/>
      <c r="H45" s="19"/>
      <c r="I45" s="25">
        <v>2463.52</v>
      </c>
      <c r="J45" s="16">
        <v>115118</v>
      </c>
      <c r="K45" s="16"/>
      <c r="L45" s="16"/>
      <c r="M45" s="19"/>
      <c r="N45" s="25">
        <v>2174.1400000000003</v>
      </c>
      <c r="O45"/>
      <c r="P45"/>
      <c r="Q45"/>
      <c r="R45"/>
      <c r="S45"/>
      <c r="T45"/>
    </row>
    <row r="46" spans="2:20" ht="15" x14ac:dyDescent="0.25">
      <c r="B46" s="9" t="s">
        <v>94</v>
      </c>
      <c r="C46" s="10"/>
      <c r="D46" s="10"/>
      <c r="E46" s="22">
        <v>117764</v>
      </c>
      <c r="F46" s="16"/>
      <c r="G46" s="16"/>
      <c r="H46" s="19"/>
      <c r="I46" s="25">
        <v>294.41000000000003</v>
      </c>
      <c r="J46" s="16">
        <v>115118</v>
      </c>
      <c r="K46" s="16"/>
      <c r="L46" s="16"/>
      <c r="M46" s="19"/>
      <c r="N46" s="25">
        <v>287.79499999999996</v>
      </c>
      <c r="O46"/>
      <c r="P46"/>
      <c r="Q46"/>
      <c r="R46"/>
      <c r="S46"/>
      <c r="T46"/>
    </row>
    <row r="47" spans="2:20" ht="15" x14ac:dyDescent="0.25">
      <c r="B47" s="9" t="s">
        <v>55</v>
      </c>
      <c r="C47" s="10"/>
      <c r="D47" s="10"/>
      <c r="E47" s="23">
        <v>4575224</v>
      </c>
      <c r="F47" s="17"/>
      <c r="G47" s="17"/>
      <c r="H47" s="20"/>
      <c r="I47" s="26">
        <v>90028.139999999985</v>
      </c>
      <c r="J47" s="17">
        <v>4284969</v>
      </c>
      <c r="K47" s="17"/>
      <c r="L47" s="17"/>
      <c r="M47" s="20"/>
      <c r="N47" s="26">
        <v>97998.87000000001</v>
      </c>
      <c r="O47"/>
      <c r="P47"/>
      <c r="Q47"/>
      <c r="R47"/>
      <c r="S47"/>
      <c r="T47"/>
    </row>
    <row r="48" spans="2:20" ht="15" x14ac:dyDescent="0.25">
      <c r="B48"/>
      <c r="C48"/>
      <c r="D48"/>
      <c r="E48"/>
      <c r="F48"/>
      <c r="G48"/>
      <c r="H48"/>
      <c r="I48"/>
      <c r="J48"/>
      <c r="K48"/>
      <c r="L48"/>
      <c r="M48"/>
      <c r="N48"/>
      <c r="O48"/>
      <c r="P48"/>
      <c r="Q48"/>
      <c r="R48"/>
      <c r="S48"/>
      <c r="T48"/>
    </row>
    <row r="49" spans="2:20" ht="15" x14ac:dyDescent="0.25">
      <c r="B49"/>
      <c r="C49"/>
      <c r="D49"/>
      <c r="E49"/>
      <c r="F49"/>
      <c r="G49"/>
      <c r="H49"/>
      <c r="I49"/>
      <c r="J49"/>
      <c r="K49"/>
      <c r="L49"/>
      <c r="M49"/>
      <c r="N49"/>
      <c r="O49"/>
      <c r="P49"/>
      <c r="Q49"/>
      <c r="R49"/>
      <c r="S49"/>
      <c r="T49"/>
    </row>
    <row r="50" spans="2:20" ht="15" x14ac:dyDescent="0.25">
      <c r="B50"/>
      <c r="C50"/>
      <c r="D50"/>
      <c r="E50"/>
      <c r="F50"/>
      <c r="G50"/>
      <c r="H50"/>
      <c r="I50"/>
      <c r="J50"/>
      <c r="K50"/>
      <c r="L50"/>
      <c r="M50"/>
      <c r="N50"/>
      <c r="O50"/>
      <c r="P50"/>
      <c r="Q50"/>
      <c r="R50"/>
      <c r="S50"/>
      <c r="T50"/>
    </row>
    <row r="51" spans="2:20" ht="15" x14ac:dyDescent="0.25">
      <c r="B51"/>
      <c r="C51"/>
      <c r="D51"/>
      <c r="E51"/>
      <c r="F51"/>
      <c r="G51"/>
      <c r="H51"/>
      <c r="I51"/>
      <c r="J51"/>
      <c r="K51"/>
      <c r="L51"/>
      <c r="M51"/>
      <c r="N51"/>
      <c r="O51"/>
      <c r="P51"/>
      <c r="Q51"/>
      <c r="R51"/>
      <c r="S51"/>
      <c r="T51"/>
    </row>
    <row r="52" spans="2:20" ht="15" x14ac:dyDescent="0.25">
      <c r="B52"/>
      <c r="C52"/>
      <c r="D52"/>
      <c r="E52"/>
      <c r="F52"/>
      <c r="G52"/>
      <c r="H52"/>
      <c r="I52"/>
      <c r="J52"/>
      <c r="K52"/>
      <c r="L52"/>
      <c r="M52"/>
      <c r="N52"/>
      <c r="O52"/>
      <c r="P52"/>
      <c r="Q52"/>
      <c r="R52"/>
      <c r="S52"/>
      <c r="T52"/>
    </row>
    <row r="53" spans="2:20" ht="15" x14ac:dyDescent="0.25">
      <c r="B53"/>
      <c r="C53"/>
      <c r="D53"/>
      <c r="E53"/>
      <c r="F53"/>
      <c r="G53"/>
      <c r="H53"/>
      <c r="I53"/>
      <c r="J53"/>
      <c r="K53"/>
      <c r="L53"/>
      <c r="M53"/>
      <c r="N53"/>
      <c r="O53"/>
      <c r="P53"/>
      <c r="Q53"/>
      <c r="R53"/>
      <c r="S53"/>
      <c r="T53"/>
    </row>
    <row r="54" spans="2:20" ht="15" x14ac:dyDescent="0.25">
      <c r="B54"/>
      <c r="C54"/>
      <c r="D54"/>
      <c r="E54"/>
      <c r="F54"/>
      <c r="G54"/>
      <c r="H54"/>
      <c r="I54"/>
      <c r="J54"/>
      <c r="K54"/>
      <c r="L54"/>
      <c r="M54"/>
      <c r="N54"/>
      <c r="O54"/>
      <c r="P54"/>
      <c r="Q54"/>
      <c r="R54"/>
      <c r="S54"/>
      <c r="T54"/>
    </row>
    <row r="55" spans="2:20" ht="15" x14ac:dyDescent="0.25">
      <c r="B55"/>
      <c r="C55"/>
      <c r="D55"/>
      <c r="E55"/>
      <c r="F55"/>
      <c r="G55"/>
      <c r="H55"/>
      <c r="I55"/>
      <c r="J55"/>
      <c r="K55"/>
      <c r="L55"/>
      <c r="M55"/>
      <c r="N55"/>
      <c r="O55"/>
      <c r="P55"/>
      <c r="Q55"/>
      <c r="R55"/>
      <c r="S55"/>
      <c r="T55"/>
    </row>
    <row r="56" spans="2:20" ht="15" x14ac:dyDescent="0.25">
      <c r="B56"/>
      <c r="C56"/>
      <c r="D56"/>
      <c r="E56"/>
      <c r="F56"/>
      <c r="G56"/>
      <c r="H56"/>
      <c r="I56"/>
      <c r="J56"/>
      <c r="K56"/>
      <c r="L56"/>
      <c r="M56"/>
      <c r="N56"/>
      <c r="O56"/>
      <c r="P56"/>
      <c r="Q56"/>
      <c r="R56"/>
      <c r="S56"/>
      <c r="T56"/>
    </row>
    <row r="57" spans="2:20" ht="15" x14ac:dyDescent="0.25">
      <c r="B57"/>
      <c r="C57"/>
      <c r="D57"/>
      <c r="E57"/>
      <c r="F57"/>
      <c r="G57"/>
      <c r="H57"/>
      <c r="I57"/>
      <c r="J57"/>
      <c r="K57"/>
      <c r="L57"/>
      <c r="M57"/>
      <c r="N57"/>
      <c r="O57"/>
      <c r="P57"/>
      <c r="Q57"/>
      <c r="R57"/>
      <c r="S57"/>
      <c r="T57"/>
    </row>
    <row r="58" spans="2:20" ht="15" x14ac:dyDescent="0.25">
      <c r="B58"/>
      <c r="C58"/>
      <c r="D58"/>
      <c r="E58"/>
      <c r="F58"/>
      <c r="G58"/>
      <c r="H58"/>
      <c r="I58"/>
      <c r="J58"/>
      <c r="K58"/>
      <c r="L58"/>
      <c r="M58"/>
      <c r="N58"/>
      <c r="O58"/>
      <c r="P58"/>
      <c r="Q58"/>
      <c r="R58"/>
      <c r="S58"/>
      <c r="T58"/>
    </row>
    <row r="59" spans="2:20" ht="15" x14ac:dyDescent="0.25">
      <c r="B59"/>
      <c r="C59"/>
      <c r="D59"/>
      <c r="E59"/>
      <c r="F59"/>
      <c r="G59"/>
      <c r="H59"/>
      <c r="I59"/>
      <c r="J59"/>
      <c r="K59"/>
      <c r="L59"/>
      <c r="M59"/>
      <c r="N59"/>
      <c r="O59"/>
      <c r="P59"/>
      <c r="Q59"/>
      <c r="R59"/>
      <c r="S59"/>
      <c r="T59"/>
    </row>
    <row r="60" spans="2:20" ht="15" x14ac:dyDescent="0.25">
      <c r="B60"/>
      <c r="C60"/>
      <c r="D60"/>
      <c r="E60"/>
      <c r="F60"/>
      <c r="G60"/>
      <c r="H60"/>
      <c r="I60"/>
      <c r="J60"/>
      <c r="K60"/>
      <c r="L60"/>
      <c r="M60"/>
      <c r="N60"/>
      <c r="O60"/>
      <c r="P60"/>
      <c r="Q60"/>
      <c r="R60"/>
      <c r="S60"/>
      <c r="T60"/>
    </row>
    <row r="61" spans="2:20" ht="15" x14ac:dyDescent="0.25">
      <c r="B61"/>
      <c r="C61"/>
      <c r="D61"/>
      <c r="E61"/>
      <c r="F61"/>
      <c r="G61"/>
      <c r="H61"/>
      <c r="I61"/>
      <c r="J61"/>
      <c r="K61"/>
      <c r="L61"/>
      <c r="M61"/>
      <c r="N61"/>
      <c r="O61"/>
      <c r="P61"/>
      <c r="Q61"/>
      <c r="R61"/>
      <c r="S61"/>
      <c r="T61"/>
    </row>
    <row r="62" spans="2:20" ht="15" x14ac:dyDescent="0.25">
      <c r="B62"/>
      <c r="C62"/>
      <c r="D62"/>
      <c r="E62"/>
      <c r="F62"/>
      <c r="G62"/>
      <c r="H62"/>
      <c r="I62"/>
      <c r="J62"/>
      <c r="K62"/>
      <c r="L62"/>
      <c r="M62"/>
      <c r="N62"/>
      <c r="O62"/>
      <c r="P62"/>
      <c r="Q62"/>
      <c r="R62"/>
      <c r="S62"/>
      <c r="T62"/>
    </row>
    <row r="63" spans="2:20" ht="15" x14ac:dyDescent="0.25">
      <c r="B63"/>
      <c r="C63"/>
      <c r="D63"/>
      <c r="E63"/>
      <c r="F63"/>
      <c r="G63"/>
      <c r="H63"/>
      <c r="I63"/>
      <c r="J63"/>
      <c r="K63"/>
      <c r="L63"/>
      <c r="M63"/>
      <c r="N63"/>
      <c r="O63"/>
      <c r="P63"/>
      <c r="Q63"/>
      <c r="R63"/>
      <c r="S63"/>
      <c r="T63"/>
    </row>
    <row r="64" spans="2:20" ht="15" x14ac:dyDescent="0.25">
      <c r="B64"/>
      <c r="C64"/>
      <c r="D64"/>
      <c r="E64"/>
      <c r="F64"/>
      <c r="G64"/>
      <c r="H64"/>
      <c r="I64"/>
      <c r="J64"/>
      <c r="K64"/>
      <c r="L64"/>
      <c r="M64"/>
      <c r="N64"/>
      <c r="O64"/>
      <c r="P64"/>
      <c r="Q64"/>
      <c r="R64"/>
      <c r="S64"/>
      <c r="T64"/>
    </row>
    <row r="65" spans="2:20" ht="15" x14ac:dyDescent="0.25">
      <c r="B65"/>
      <c r="C65"/>
      <c r="D65"/>
      <c r="E65"/>
      <c r="F65"/>
      <c r="G65"/>
      <c r="H65"/>
      <c r="I65"/>
      <c r="J65"/>
      <c r="K65"/>
      <c r="L65"/>
      <c r="M65"/>
      <c r="N65"/>
      <c r="O65"/>
      <c r="P65"/>
      <c r="Q65"/>
      <c r="R65"/>
      <c r="S65"/>
      <c r="T65"/>
    </row>
    <row r="66" spans="2:20" ht="15" x14ac:dyDescent="0.25">
      <c r="B66"/>
      <c r="C66"/>
      <c r="D66"/>
      <c r="E66"/>
      <c r="F66"/>
      <c r="G66"/>
      <c r="H66"/>
      <c r="I66"/>
      <c r="J66"/>
      <c r="K66"/>
      <c r="L66"/>
      <c r="M66"/>
      <c r="N66"/>
      <c r="O66"/>
      <c r="P66"/>
      <c r="Q66"/>
      <c r="R66"/>
      <c r="S66"/>
      <c r="T66"/>
    </row>
    <row r="67" spans="2:20" ht="15" x14ac:dyDescent="0.25">
      <c r="B67"/>
      <c r="C67"/>
      <c r="D67"/>
      <c r="E67"/>
      <c r="F67"/>
      <c r="G67"/>
      <c r="H67"/>
      <c r="I67"/>
      <c r="J67"/>
      <c r="K67"/>
      <c r="L67"/>
      <c r="M67"/>
      <c r="N67"/>
      <c r="O67"/>
      <c r="P67"/>
      <c r="Q67"/>
      <c r="R67"/>
      <c r="S67"/>
      <c r="T67"/>
    </row>
    <row r="68" spans="2:20" ht="15" x14ac:dyDescent="0.25">
      <c r="B68"/>
      <c r="C68"/>
      <c r="D68"/>
      <c r="E68"/>
      <c r="F68"/>
      <c r="G68"/>
      <c r="H68"/>
      <c r="I68"/>
      <c r="J68"/>
      <c r="K68"/>
      <c r="L68"/>
      <c r="M68"/>
      <c r="N68"/>
      <c r="O68"/>
      <c r="P68"/>
      <c r="Q68"/>
      <c r="R68"/>
      <c r="S68"/>
      <c r="T68"/>
    </row>
    <row r="69" spans="2:20" ht="15" x14ac:dyDescent="0.25">
      <c r="B69"/>
      <c r="C69"/>
      <c r="D69"/>
      <c r="E69"/>
      <c r="F69"/>
      <c r="G69"/>
      <c r="H69"/>
      <c r="I69"/>
      <c r="J69"/>
      <c r="K69"/>
      <c r="L69"/>
      <c r="M69"/>
      <c r="N69"/>
      <c r="O69"/>
      <c r="P69"/>
      <c r="Q69"/>
      <c r="R69"/>
      <c r="S69"/>
      <c r="T69"/>
    </row>
    <row r="70" spans="2:20" ht="15" x14ac:dyDescent="0.25">
      <c r="B70"/>
      <c r="C70"/>
      <c r="D70"/>
      <c r="E70"/>
      <c r="F70"/>
      <c r="G70"/>
      <c r="H70"/>
      <c r="I70"/>
      <c r="J70"/>
      <c r="K70"/>
      <c r="L70"/>
      <c r="M70"/>
      <c r="N70"/>
      <c r="O70"/>
      <c r="P70"/>
      <c r="Q70"/>
      <c r="R70"/>
      <c r="S70"/>
      <c r="T70"/>
    </row>
    <row r="71" spans="2:20" ht="15" x14ac:dyDescent="0.25">
      <c r="B71"/>
      <c r="C71"/>
      <c r="D71"/>
      <c r="E71"/>
      <c r="F71"/>
      <c r="G71"/>
      <c r="H71"/>
      <c r="I71"/>
      <c r="J71"/>
      <c r="K71"/>
      <c r="L71"/>
      <c r="M71"/>
      <c r="N71"/>
      <c r="O71"/>
      <c r="P71"/>
      <c r="Q71"/>
      <c r="R71"/>
      <c r="S71"/>
      <c r="T71"/>
    </row>
    <row r="72" spans="2:20" ht="15" x14ac:dyDescent="0.25">
      <c r="B72"/>
      <c r="C72"/>
      <c r="D72"/>
      <c r="E72"/>
      <c r="F72"/>
      <c r="G72"/>
      <c r="H72"/>
      <c r="I72"/>
      <c r="J72"/>
      <c r="K72"/>
      <c r="L72"/>
      <c r="M72"/>
      <c r="N72"/>
      <c r="O72"/>
      <c r="P72"/>
      <c r="Q72"/>
      <c r="R72"/>
      <c r="S72"/>
      <c r="T72"/>
    </row>
    <row r="73" spans="2:20" ht="15" x14ac:dyDescent="0.25">
      <c r="B73"/>
      <c r="C73"/>
      <c r="D73"/>
      <c r="E73"/>
      <c r="F73"/>
      <c r="G73"/>
      <c r="H73"/>
      <c r="I73"/>
      <c r="J73"/>
      <c r="K73"/>
      <c r="L73"/>
      <c r="M73"/>
      <c r="N73"/>
      <c r="O73"/>
      <c r="P73"/>
      <c r="Q73"/>
      <c r="R73"/>
      <c r="S73"/>
      <c r="T73"/>
    </row>
    <row r="74" spans="2:20" ht="15" x14ac:dyDescent="0.25">
      <c r="B74"/>
      <c r="C74"/>
      <c r="D74"/>
      <c r="E74"/>
      <c r="F74"/>
      <c r="G74"/>
      <c r="H74"/>
      <c r="I74"/>
      <c r="J74"/>
      <c r="K74"/>
      <c r="L74"/>
      <c r="M74"/>
      <c r="N74"/>
      <c r="O74"/>
      <c r="P74"/>
      <c r="Q74"/>
      <c r="R74"/>
      <c r="S74"/>
      <c r="T74"/>
    </row>
    <row r="75" spans="2:20" ht="15" x14ac:dyDescent="0.25">
      <c r="B75"/>
      <c r="C75"/>
      <c r="D75"/>
      <c r="E75"/>
      <c r="F75"/>
      <c r="G75"/>
      <c r="H75"/>
      <c r="I75"/>
      <c r="J75"/>
      <c r="K75"/>
      <c r="L75"/>
      <c r="M75"/>
      <c r="N75"/>
      <c r="O75"/>
      <c r="P75"/>
      <c r="Q75"/>
      <c r="R75"/>
      <c r="S75"/>
      <c r="T75"/>
    </row>
    <row r="76" spans="2:20" ht="15" x14ac:dyDescent="0.25">
      <c r="B76"/>
      <c r="C76"/>
      <c r="D76"/>
      <c r="E76"/>
      <c r="F76"/>
      <c r="G76"/>
      <c r="H76"/>
      <c r="I76"/>
      <c r="J76"/>
      <c r="K76"/>
      <c r="L76"/>
      <c r="M76"/>
      <c r="N76"/>
      <c r="O76"/>
      <c r="P76"/>
      <c r="Q76"/>
      <c r="R76"/>
    </row>
    <row r="77" spans="2:20" ht="15" x14ac:dyDescent="0.25">
      <c r="B77"/>
      <c r="C77"/>
      <c r="D77"/>
      <c r="E77"/>
      <c r="F77"/>
      <c r="G77"/>
      <c r="H77"/>
      <c r="I77"/>
      <c r="J77"/>
      <c r="K77"/>
      <c r="L77"/>
      <c r="M77"/>
      <c r="N77"/>
      <c r="O77"/>
      <c r="P77"/>
      <c r="Q77"/>
      <c r="R77"/>
    </row>
    <row r="78" spans="2:20" ht="15" x14ac:dyDescent="0.25">
      <c r="B78"/>
      <c r="C78"/>
      <c r="D78"/>
      <c r="E78"/>
      <c r="F78"/>
      <c r="G78"/>
      <c r="H78"/>
      <c r="I78"/>
      <c r="J78"/>
      <c r="K78"/>
      <c r="L78"/>
      <c r="M78"/>
      <c r="N78"/>
      <c r="O78"/>
      <c r="P78"/>
      <c r="Q78"/>
      <c r="R78"/>
    </row>
    <row r="79" spans="2:20" ht="15" x14ac:dyDescent="0.25">
      <c r="B79"/>
      <c r="C79"/>
      <c r="D79"/>
      <c r="E79"/>
      <c r="F79"/>
      <c r="G79"/>
      <c r="H79"/>
      <c r="I79"/>
      <c r="J79"/>
      <c r="K79"/>
      <c r="L79"/>
      <c r="M79"/>
      <c r="N79"/>
      <c r="O79"/>
      <c r="P79"/>
      <c r="Q79"/>
      <c r="R79"/>
    </row>
    <row r="80" spans="2:20" ht="15" x14ac:dyDescent="0.25">
      <c r="B80"/>
      <c r="C80"/>
      <c r="D80"/>
      <c r="E80"/>
      <c r="F80"/>
      <c r="G80"/>
      <c r="H80"/>
      <c r="I80"/>
      <c r="J80"/>
      <c r="K80"/>
      <c r="L80"/>
      <c r="M80"/>
      <c r="N80"/>
      <c r="O80"/>
      <c r="P80"/>
      <c r="Q80"/>
      <c r="R80"/>
    </row>
    <row r="81" spans="2:18" ht="15" x14ac:dyDescent="0.25">
      <c r="B81"/>
      <c r="C81"/>
      <c r="D81"/>
      <c r="E81"/>
      <c r="F81"/>
      <c r="G81"/>
      <c r="H81"/>
      <c r="I81"/>
      <c r="J81"/>
      <c r="K81"/>
      <c r="L81"/>
      <c r="M81"/>
      <c r="N81"/>
      <c r="O81"/>
      <c r="P81"/>
      <c r="Q81"/>
      <c r="R81"/>
    </row>
    <row r="82" spans="2:18" ht="15" x14ac:dyDescent="0.25">
      <c r="B82"/>
      <c r="C82"/>
      <c r="D82"/>
      <c r="E82"/>
      <c r="F82"/>
      <c r="G82"/>
      <c r="H82"/>
      <c r="I82"/>
      <c r="J82"/>
      <c r="K82"/>
      <c r="L82"/>
      <c r="M82"/>
      <c r="N82"/>
      <c r="O82"/>
      <c r="P82"/>
      <c r="Q82"/>
      <c r="R82"/>
    </row>
    <row r="83" spans="2:18" ht="15" x14ac:dyDescent="0.25">
      <c r="B83"/>
      <c r="C83"/>
      <c r="D83"/>
      <c r="E83"/>
      <c r="F83"/>
      <c r="G83"/>
      <c r="H83"/>
      <c r="I83"/>
      <c r="J83"/>
      <c r="K83"/>
      <c r="L83"/>
      <c r="M83"/>
      <c r="N83"/>
      <c r="O83"/>
      <c r="P83"/>
      <c r="Q83"/>
      <c r="R83"/>
    </row>
    <row r="84" spans="2:18" ht="15" x14ac:dyDescent="0.25">
      <c r="B84"/>
      <c r="C84"/>
      <c r="D84"/>
      <c r="E84"/>
      <c r="F84"/>
      <c r="G84"/>
      <c r="H84"/>
      <c r="I84"/>
      <c r="J84"/>
      <c r="K84"/>
      <c r="L84"/>
      <c r="M84"/>
      <c r="N84"/>
      <c r="O84"/>
      <c r="P84"/>
      <c r="Q84"/>
      <c r="R84"/>
    </row>
    <row r="85" spans="2:18" ht="15" x14ac:dyDescent="0.25">
      <c r="B85"/>
      <c r="C85"/>
      <c r="D85"/>
      <c r="E85"/>
      <c r="F85"/>
      <c r="G85"/>
      <c r="H85"/>
      <c r="I85"/>
      <c r="J85"/>
      <c r="K85"/>
      <c r="L85"/>
      <c r="M85"/>
      <c r="N85"/>
      <c r="O85"/>
      <c r="P85"/>
      <c r="Q85"/>
      <c r="R85"/>
    </row>
    <row r="86" spans="2:18" ht="15" x14ac:dyDescent="0.25">
      <c r="B86"/>
      <c r="C86"/>
      <c r="D86"/>
      <c r="E86"/>
      <c r="F86"/>
      <c r="G86"/>
      <c r="H86"/>
      <c r="I86"/>
      <c r="J86"/>
      <c r="K86"/>
      <c r="L86"/>
      <c r="M86"/>
      <c r="N86"/>
      <c r="O86"/>
      <c r="P86"/>
      <c r="Q86"/>
      <c r="R86"/>
    </row>
    <row r="87" spans="2:18" ht="15" x14ac:dyDescent="0.25">
      <c r="B87"/>
      <c r="C87"/>
      <c r="D87"/>
      <c r="E87"/>
      <c r="F87"/>
      <c r="G87"/>
      <c r="H87"/>
      <c r="I87"/>
      <c r="J87"/>
      <c r="K87"/>
      <c r="L87"/>
      <c r="M87"/>
      <c r="N87"/>
      <c r="O87"/>
      <c r="P87"/>
      <c r="Q87"/>
      <c r="R87"/>
    </row>
    <row r="88" spans="2:18" ht="15" x14ac:dyDescent="0.25">
      <c r="B88"/>
      <c r="C88"/>
      <c r="D88"/>
      <c r="E88"/>
      <c r="F88"/>
      <c r="G88"/>
      <c r="H88"/>
      <c r="I88"/>
      <c r="J88"/>
      <c r="K88"/>
      <c r="L88"/>
      <c r="M88"/>
      <c r="N88"/>
      <c r="O88"/>
      <c r="P88"/>
      <c r="Q88"/>
      <c r="R88"/>
    </row>
    <row r="89" spans="2:18" ht="15" x14ac:dyDescent="0.25">
      <c r="B89"/>
      <c r="C89"/>
      <c r="D89"/>
      <c r="E89"/>
      <c r="F89"/>
      <c r="G89"/>
      <c r="H89"/>
      <c r="I89"/>
      <c r="J89"/>
      <c r="K89"/>
      <c r="L89"/>
      <c r="M89"/>
      <c r="N89"/>
      <c r="O89"/>
      <c r="P89"/>
      <c r="Q89"/>
      <c r="R89"/>
    </row>
    <row r="90" spans="2:18" ht="15" x14ac:dyDescent="0.25">
      <c r="B90"/>
      <c r="C90"/>
      <c r="D90"/>
      <c r="E90"/>
      <c r="F90"/>
      <c r="G90"/>
      <c r="H90"/>
      <c r="I90"/>
      <c r="J90"/>
      <c r="K90"/>
      <c r="L90"/>
      <c r="M90"/>
      <c r="N90"/>
      <c r="O90"/>
      <c r="P90"/>
      <c r="Q90"/>
      <c r="R90"/>
    </row>
    <row r="91" spans="2:18" ht="15" x14ac:dyDescent="0.25">
      <c r="B91"/>
      <c r="C91"/>
      <c r="D91"/>
      <c r="E91"/>
      <c r="F91"/>
      <c r="G91"/>
      <c r="H91"/>
      <c r="I91"/>
      <c r="J91"/>
      <c r="K91"/>
      <c r="L91"/>
      <c r="M91"/>
      <c r="N91"/>
      <c r="O91"/>
      <c r="P91"/>
      <c r="Q91"/>
      <c r="R91"/>
    </row>
    <row r="92" spans="2:18" ht="15" x14ac:dyDescent="0.25">
      <c r="B92"/>
      <c r="C92"/>
      <c r="D92"/>
      <c r="E92"/>
      <c r="F92"/>
      <c r="G92"/>
      <c r="H92"/>
      <c r="I92"/>
      <c r="J92"/>
      <c r="K92"/>
      <c r="L92"/>
      <c r="M92"/>
      <c r="N92"/>
      <c r="O92"/>
      <c r="P92"/>
      <c r="Q92"/>
      <c r="R92"/>
    </row>
    <row r="93" spans="2:18" ht="15" x14ac:dyDescent="0.25">
      <c r="B93"/>
      <c r="C93"/>
      <c r="D93"/>
      <c r="E93"/>
      <c r="F93"/>
      <c r="G93"/>
      <c r="H93"/>
      <c r="I93"/>
      <c r="J93"/>
      <c r="K93"/>
      <c r="L93"/>
      <c r="M93"/>
      <c r="N93"/>
      <c r="O93"/>
      <c r="P93"/>
      <c r="Q93"/>
      <c r="R93"/>
    </row>
    <row r="94" spans="2:18" ht="15" x14ac:dyDescent="0.25">
      <c r="B94"/>
      <c r="C94"/>
      <c r="D94"/>
      <c r="E94"/>
      <c r="F94"/>
      <c r="G94"/>
      <c r="H94"/>
      <c r="I94"/>
      <c r="J94"/>
      <c r="K94"/>
      <c r="L94"/>
      <c r="M94"/>
      <c r="N94"/>
      <c r="O94"/>
      <c r="P94"/>
      <c r="Q94"/>
      <c r="R94"/>
    </row>
    <row r="95" spans="2:18" ht="15" x14ac:dyDescent="0.25">
      <c r="B95"/>
      <c r="C95"/>
      <c r="D95"/>
      <c r="E95"/>
      <c r="F95"/>
      <c r="G95"/>
      <c r="H95"/>
      <c r="I95"/>
      <c r="J95"/>
      <c r="K95"/>
      <c r="L95"/>
      <c r="M95"/>
      <c r="N95"/>
      <c r="O95"/>
      <c r="P95"/>
      <c r="Q95"/>
      <c r="R95"/>
    </row>
    <row r="96" spans="2:18" ht="15" x14ac:dyDescent="0.25">
      <c r="B96"/>
      <c r="C96"/>
      <c r="D96"/>
      <c r="E96"/>
      <c r="F96"/>
      <c r="G96"/>
      <c r="H96"/>
      <c r="I96"/>
      <c r="J96"/>
      <c r="K96"/>
      <c r="L96"/>
      <c r="M96"/>
      <c r="N96"/>
      <c r="O96"/>
      <c r="P96"/>
      <c r="Q96"/>
      <c r="R96"/>
    </row>
    <row r="97" spans="2:18" ht="15" x14ac:dyDescent="0.25">
      <c r="B97"/>
      <c r="C97"/>
      <c r="D97"/>
      <c r="E97"/>
      <c r="F97"/>
      <c r="G97"/>
      <c r="H97"/>
      <c r="I97"/>
      <c r="J97"/>
      <c r="K97"/>
      <c r="L97"/>
      <c r="M97"/>
      <c r="N97"/>
      <c r="O97"/>
      <c r="P97"/>
      <c r="Q97"/>
      <c r="R97"/>
    </row>
    <row r="98" spans="2:18" ht="15" x14ac:dyDescent="0.25">
      <c r="B98"/>
      <c r="C98"/>
      <c r="D98"/>
      <c r="E98"/>
      <c r="F98"/>
      <c r="G98"/>
      <c r="H98"/>
      <c r="I98"/>
      <c r="J98"/>
      <c r="K98"/>
      <c r="L98"/>
      <c r="M98"/>
      <c r="N98"/>
      <c r="O98"/>
      <c r="P98"/>
      <c r="Q98"/>
      <c r="R98"/>
    </row>
    <row r="99" spans="2:18" ht="15" x14ac:dyDescent="0.25">
      <c r="B99"/>
      <c r="C99"/>
      <c r="D99"/>
      <c r="E99"/>
      <c r="F99"/>
      <c r="G99"/>
      <c r="H99"/>
      <c r="I99"/>
      <c r="J99"/>
      <c r="K99"/>
      <c r="L99"/>
      <c r="M99"/>
      <c r="N99"/>
      <c r="O99"/>
      <c r="P99"/>
      <c r="Q99"/>
      <c r="R99"/>
    </row>
    <row r="100" spans="2:18" ht="15" x14ac:dyDescent="0.25">
      <c r="B100"/>
      <c r="C100"/>
      <c r="D100"/>
      <c r="E100"/>
      <c r="F100"/>
      <c r="G100"/>
      <c r="H100"/>
      <c r="I100"/>
      <c r="J100"/>
      <c r="K100"/>
      <c r="L100"/>
      <c r="M100"/>
      <c r="N100"/>
      <c r="O100"/>
      <c r="P100"/>
      <c r="Q100"/>
      <c r="R100"/>
    </row>
    <row r="101" spans="2:18" ht="15" x14ac:dyDescent="0.25">
      <c r="B101"/>
      <c r="C101"/>
      <c r="D101"/>
      <c r="E101"/>
      <c r="F101"/>
      <c r="G101"/>
      <c r="H101"/>
      <c r="I101"/>
      <c r="J101"/>
      <c r="K101"/>
      <c r="L101"/>
      <c r="M101"/>
      <c r="N101"/>
      <c r="O101"/>
      <c r="P101"/>
      <c r="Q101"/>
      <c r="R101"/>
    </row>
    <row r="102" spans="2:18" ht="15" x14ac:dyDescent="0.25">
      <c r="B102"/>
      <c r="C102"/>
      <c r="D102"/>
      <c r="E102"/>
      <c r="F102"/>
      <c r="G102"/>
      <c r="H102"/>
      <c r="I102"/>
      <c r="J102"/>
      <c r="K102"/>
      <c r="L102"/>
      <c r="M102"/>
      <c r="N102"/>
      <c r="O102"/>
      <c r="P102"/>
      <c r="Q102"/>
      <c r="R102"/>
    </row>
    <row r="103" spans="2:18" ht="15" x14ac:dyDescent="0.25">
      <c r="B103"/>
      <c r="C103"/>
      <c r="D103"/>
      <c r="E103"/>
      <c r="F103"/>
      <c r="G103"/>
      <c r="H103"/>
      <c r="I103"/>
      <c r="J103"/>
      <c r="K103"/>
      <c r="L103"/>
      <c r="M103"/>
      <c r="N103"/>
      <c r="O103"/>
      <c r="P103"/>
      <c r="Q103"/>
      <c r="R103"/>
    </row>
    <row r="104" spans="2:18" ht="15" x14ac:dyDescent="0.25">
      <c r="B104"/>
      <c r="C104"/>
      <c r="D104"/>
      <c r="E104"/>
      <c r="F104"/>
      <c r="G104"/>
      <c r="H104"/>
      <c r="I104"/>
      <c r="J104"/>
      <c r="K104"/>
      <c r="L104"/>
      <c r="M104"/>
      <c r="N104"/>
      <c r="O104"/>
      <c r="P104"/>
      <c r="Q104"/>
      <c r="R104"/>
    </row>
    <row r="105" spans="2:18" ht="15" x14ac:dyDescent="0.25">
      <c r="B105"/>
      <c r="C105"/>
      <c r="D105"/>
      <c r="E105"/>
      <c r="F105"/>
      <c r="G105"/>
      <c r="H105"/>
      <c r="I105"/>
      <c r="J105"/>
      <c r="K105"/>
      <c r="L105"/>
      <c r="M105"/>
      <c r="N105"/>
      <c r="O105"/>
      <c r="P105"/>
      <c r="Q105"/>
      <c r="R105"/>
    </row>
    <row r="106" spans="2:18" ht="15" x14ac:dyDescent="0.25">
      <c r="B106"/>
      <c r="C106"/>
      <c r="D106"/>
      <c r="E106"/>
      <c r="F106"/>
      <c r="G106"/>
      <c r="H106"/>
      <c r="I106"/>
      <c r="J106"/>
      <c r="K106"/>
      <c r="L106"/>
      <c r="M106"/>
      <c r="N106"/>
      <c r="O106"/>
      <c r="P106"/>
      <c r="Q106"/>
      <c r="R106"/>
    </row>
    <row r="107" spans="2:18" ht="15" x14ac:dyDescent="0.25">
      <c r="B107"/>
      <c r="C107"/>
      <c r="D107"/>
      <c r="E107"/>
      <c r="F107"/>
      <c r="G107"/>
      <c r="H107"/>
      <c r="I107"/>
      <c r="J107"/>
      <c r="K107"/>
      <c r="L107"/>
      <c r="M107"/>
      <c r="N107"/>
      <c r="O107"/>
      <c r="P107"/>
      <c r="Q107"/>
      <c r="R107"/>
    </row>
    <row r="108" spans="2:18" ht="15" x14ac:dyDescent="0.25">
      <c r="B108"/>
      <c r="C108"/>
      <c r="D108"/>
      <c r="E108"/>
      <c r="F108"/>
      <c r="G108"/>
      <c r="H108"/>
      <c r="I108"/>
      <c r="J108"/>
      <c r="K108"/>
      <c r="L108"/>
      <c r="M108"/>
      <c r="N108"/>
      <c r="O108"/>
      <c r="P108"/>
      <c r="Q108"/>
      <c r="R108"/>
    </row>
    <row r="109" spans="2:18" ht="15" x14ac:dyDescent="0.25">
      <c r="B109"/>
      <c r="C109"/>
      <c r="D109"/>
      <c r="E109"/>
      <c r="F109"/>
      <c r="G109"/>
      <c r="H109"/>
      <c r="I109"/>
      <c r="J109"/>
      <c r="K109"/>
      <c r="L109"/>
      <c r="M109"/>
      <c r="N109"/>
      <c r="O109"/>
      <c r="P109"/>
      <c r="Q109"/>
      <c r="R109"/>
    </row>
    <row r="110" spans="2:18" ht="15" x14ac:dyDescent="0.25">
      <c r="B110"/>
      <c r="C110"/>
      <c r="D110"/>
      <c r="E110"/>
      <c r="F110"/>
      <c r="G110"/>
      <c r="H110"/>
      <c r="I110"/>
      <c r="J110"/>
      <c r="K110"/>
      <c r="L110"/>
      <c r="M110"/>
      <c r="N110"/>
      <c r="O110"/>
      <c r="P110"/>
      <c r="Q110"/>
      <c r="R110"/>
    </row>
    <row r="111" spans="2:18" ht="15" x14ac:dyDescent="0.25">
      <c r="B111"/>
      <c r="C111"/>
      <c r="D111"/>
      <c r="E111"/>
      <c r="F111"/>
      <c r="G111"/>
      <c r="H111"/>
      <c r="I111"/>
      <c r="J111"/>
      <c r="K111"/>
      <c r="L111"/>
      <c r="M111"/>
      <c r="N111"/>
      <c r="O111"/>
      <c r="P111"/>
      <c r="Q111"/>
      <c r="R111"/>
    </row>
    <row r="112" spans="2:18" ht="15" x14ac:dyDescent="0.25">
      <c r="B112"/>
      <c r="C112"/>
      <c r="D112"/>
      <c r="E112"/>
      <c r="F112"/>
      <c r="G112"/>
      <c r="H112"/>
      <c r="I112"/>
      <c r="J112"/>
      <c r="K112"/>
      <c r="L112"/>
      <c r="M112"/>
      <c r="N112"/>
      <c r="O112"/>
      <c r="P112"/>
      <c r="Q112"/>
      <c r="R112"/>
    </row>
    <row r="113" spans="2:18" ht="15" x14ac:dyDescent="0.25">
      <c r="B113"/>
      <c r="C113"/>
      <c r="D113"/>
      <c r="E113"/>
      <c r="F113"/>
      <c r="G113"/>
      <c r="H113"/>
      <c r="I113"/>
      <c r="J113"/>
      <c r="K113"/>
      <c r="L113"/>
      <c r="M113"/>
      <c r="N113"/>
      <c r="O113"/>
      <c r="P113"/>
      <c r="Q113"/>
      <c r="R113"/>
    </row>
    <row r="114" spans="2:18" ht="15" x14ac:dyDescent="0.25">
      <c r="B114"/>
      <c r="C114"/>
      <c r="D114"/>
      <c r="E114"/>
      <c r="F114"/>
      <c r="G114"/>
      <c r="H114"/>
      <c r="I114"/>
      <c r="J114"/>
      <c r="K114"/>
      <c r="L114"/>
      <c r="M114"/>
      <c r="N114"/>
      <c r="O114"/>
      <c r="P114"/>
      <c r="Q114"/>
      <c r="R114"/>
    </row>
    <row r="115" spans="2:18" ht="15" x14ac:dyDescent="0.25">
      <c r="B115"/>
      <c r="C115"/>
      <c r="D115"/>
      <c r="E115"/>
      <c r="F115"/>
      <c r="G115"/>
      <c r="H115"/>
      <c r="I115"/>
      <c r="J115"/>
      <c r="K115"/>
      <c r="L115"/>
      <c r="M115"/>
      <c r="N115"/>
      <c r="O115"/>
      <c r="P115"/>
      <c r="Q115"/>
      <c r="R115"/>
    </row>
    <row r="116" spans="2:18" ht="15" x14ac:dyDescent="0.25">
      <c r="B116"/>
      <c r="C116"/>
      <c r="D116"/>
      <c r="E116"/>
      <c r="F116"/>
      <c r="G116"/>
      <c r="H116"/>
      <c r="I116"/>
      <c r="J116"/>
      <c r="K116"/>
      <c r="L116"/>
      <c r="M116"/>
      <c r="N116"/>
      <c r="O116"/>
      <c r="P116"/>
      <c r="Q116"/>
      <c r="R116"/>
    </row>
    <row r="117" spans="2:18" ht="15" x14ac:dyDescent="0.25">
      <c r="B117"/>
      <c r="C117"/>
      <c r="D117"/>
      <c r="E117"/>
      <c r="F117"/>
      <c r="G117"/>
      <c r="H117"/>
      <c r="I117"/>
      <c r="J117"/>
      <c r="K117"/>
      <c r="L117"/>
      <c r="M117"/>
      <c r="N117"/>
      <c r="O117"/>
      <c r="P117"/>
      <c r="Q117"/>
      <c r="R117"/>
    </row>
    <row r="118" spans="2:18" ht="15" x14ac:dyDescent="0.25">
      <c r="B118"/>
      <c r="C118"/>
      <c r="D118"/>
      <c r="E118"/>
      <c r="F118"/>
      <c r="G118"/>
      <c r="H118"/>
      <c r="I118"/>
      <c r="J118"/>
      <c r="K118"/>
      <c r="L118"/>
      <c r="M118"/>
      <c r="N118"/>
      <c r="O118"/>
      <c r="P118"/>
      <c r="Q118"/>
      <c r="R118"/>
    </row>
    <row r="119" spans="2:18" ht="15" x14ac:dyDescent="0.25">
      <c r="B119"/>
      <c r="C119"/>
      <c r="D119"/>
      <c r="E119"/>
      <c r="F119"/>
      <c r="G119"/>
      <c r="H119"/>
      <c r="I119"/>
      <c r="J119"/>
      <c r="K119"/>
      <c r="L119"/>
      <c r="M119"/>
      <c r="N119"/>
      <c r="O119"/>
      <c r="P119"/>
      <c r="Q119"/>
      <c r="R119"/>
    </row>
    <row r="120" spans="2:18" ht="15" x14ac:dyDescent="0.25">
      <c r="B120"/>
      <c r="C120"/>
      <c r="D120"/>
      <c r="E120"/>
      <c r="F120"/>
      <c r="G120"/>
      <c r="H120"/>
      <c r="I120"/>
      <c r="J120"/>
      <c r="K120"/>
      <c r="L120"/>
      <c r="M120"/>
      <c r="N120"/>
      <c r="O120"/>
      <c r="P120"/>
      <c r="Q120"/>
      <c r="R120"/>
    </row>
    <row r="121" spans="2:18" ht="15" x14ac:dyDescent="0.25">
      <c r="B121"/>
      <c r="C121"/>
      <c r="D121"/>
      <c r="E121"/>
      <c r="F121"/>
      <c r="G121"/>
      <c r="H121"/>
      <c r="I121"/>
      <c r="J121"/>
      <c r="K121"/>
      <c r="L121"/>
      <c r="M121"/>
      <c r="N121"/>
      <c r="O121"/>
      <c r="P121"/>
      <c r="Q121"/>
      <c r="R121"/>
    </row>
    <row r="122" spans="2:18" ht="15" x14ac:dyDescent="0.25">
      <c r="B122"/>
      <c r="C122"/>
      <c r="D122"/>
      <c r="E122"/>
      <c r="F122"/>
      <c r="G122"/>
      <c r="H122"/>
      <c r="I122"/>
      <c r="J122"/>
      <c r="K122"/>
      <c r="L122"/>
      <c r="M122"/>
      <c r="N122"/>
      <c r="O122"/>
      <c r="P122"/>
      <c r="Q122"/>
      <c r="R122"/>
    </row>
    <row r="123" spans="2:18" ht="15" x14ac:dyDescent="0.25">
      <c r="B123"/>
      <c r="C123"/>
      <c r="D123"/>
      <c r="E123"/>
      <c r="F123"/>
      <c r="G123"/>
      <c r="H123"/>
      <c r="I123"/>
      <c r="J123"/>
      <c r="K123"/>
      <c r="L123"/>
      <c r="M123"/>
      <c r="N123"/>
      <c r="O123"/>
      <c r="P123"/>
      <c r="Q123"/>
      <c r="R123"/>
    </row>
    <row r="124" spans="2:18" ht="15" x14ac:dyDescent="0.25">
      <c r="B124"/>
      <c r="C124"/>
      <c r="D124"/>
      <c r="E124"/>
      <c r="F124"/>
      <c r="G124"/>
      <c r="H124"/>
      <c r="I124"/>
      <c r="J124"/>
      <c r="K124"/>
      <c r="L124"/>
      <c r="M124"/>
      <c r="N124"/>
      <c r="O124"/>
      <c r="P124"/>
      <c r="Q124"/>
      <c r="R124"/>
    </row>
    <row r="125" spans="2:18" ht="15" x14ac:dyDescent="0.25">
      <c r="B125"/>
      <c r="C125"/>
      <c r="D125"/>
      <c r="E125"/>
      <c r="F125"/>
      <c r="G125"/>
      <c r="H125"/>
      <c r="I125"/>
      <c r="J125"/>
      <c r="K125"/>
      <c r="L125"/>
      <c r="M125"/>
      <c r="N125"/>
      <c r="O125"/>
      <c r="P125"/>
      <c r="Q125"/>
      <c r="R125"/>
    </row>
    <row r="126" spans="2:18" ht="15" x14ac:dyDescent="0.25">
      <c r="B126"/>
      <c r="C126"/>
      <c r="D126"/>
      <c r="E126"/>
      <c r="F126"/>
      <c r="G126"/>
      <c r="H126"/>
      <c r="I126"/>
      <c r="J126"/>
      <c r="K126"/>
      <c r="L126"/>
      <c r="M126"/>
      <c r="N126"/>
      <c r="O126"/>
      <c r="P126"/>
      <c r="Q126"/>
      <c r="R126"/>
    </row>
    <row r="127" spans="2:18" ht="15" x14ac:dyDescent="0.25">
      <c r="B127"/>
      <c r="C127"/>
      <c r="D127"/>
      <c r="E127"/>
      <c r="F127"/>
      <c r="G127"/>
      <c r="H127"/>
      <c r="I127"/>
      <c r="J127"/>
      <c r="K127"/>
      <c r="L127"/>
      <c r="M127"/>
      <c r="N127"/>
      <c r="O127"/>
      <c r="P127"/>
      <c r="Q127"/>
      <c r="R127"/>
    </row>
    <row r="128" spans="2:18" ht="15" x14ac:dyDescent="0.25">
      <c r="B128"/>
      <c r="C128"/>
      <c r="D128"/>
      <c r="E128"/>
      <c r="F128"/>
      <c r="G128"/>
      <c r="H128"/>
      <c r="I128"/>
      <c r="J128"/>
      <c r="K128"/>
      <c r="L128"/>
      <c r="M128"/>
      <c r="N128"/>
      <c r="O128"/>
      <c r="P128"/>
      <c r="Q128"/>
      <c r="R128"/>
    </row>
    <row r="129" spans="2:18" ht="15" x14ac:dyDescent="0.25">
      <c r="B129"/>
      <c r="C129"/>
      <c r="D129"/>
      <c r="E129"/>
      <c r="F129"/>
      <c r="G129"/>
      <c r="H129"/>
      <c r="I129"/>
      <c r="J129"/>
      <c r="K129"/>
      <c r="L129"/>
      <c r="M129"/>
      <c r="N129"/>
      <c r="O129"/>
      <c r="P129"/>
      <c r="Q129"/>
      <c r="R129"/>
    </row>
    <row r="130" spans="2:18" ht="15" x14ac:dyDescent="0.25">
      <c r="B130"/>
      <c r="C130"/>
      <c r="D130"/>
      <c r="E130"/>
      <c r="F130"/>
      <c r="G130"/>
      <c r="H130"/>
      <c r="I130"/>
      <c r="J130"/>
      <c r="K130"/>
      <c r="L130"/>
      <c r="M130"/>
      <c r="N130"/>
      <c r="O130"/>
      <c r="P130"/>
      <c r="Q130"/>
      <c r="R130"/>
    </row>
    <row r="131" spans="2:18" ht="15" x14ac:dyDescent="0.25">
      <c r="B131"/>
      <c r="C131"/>
      <c r="D131"/>
      <c r="E131"/>
      <c r="F131"/>
      <c r="G131"/>
      <c r="H131"/>
      <c r="I131"/>
      <c r="J131"/>
      <c r="K131"/>
      <c r="L131"/>
      <c r="M131"/>
      <c r="N131"/>
      <c r="O131"/>
      <c r="P131"/>
      <c r="Q131"/>
      <c r="R131"/>
    </row>
    <row r="132" spans="2:18" ht="15" x14ac:dyDescent="0.25">
      <c r="B132"/>
      <c r="C132"/>
      <c r="D132"/>
      <c r="E132"/>
      <c r="F132"/>
      <c r="G132"/>
      <c r="H132"/>
      <c r="I132"/>
      <c r="J132"/>
      <c r="K132"/>
      <c r="L132"/>
      <c r="M132"/>
      <c r="N132"/>
      <c r="O132"/>
      <c r="P132"/>
      <c r="Q132"/>
      <c r="R132"/>
    </row>
    <row r="133" spans="2:18" ht="15" x14ac:dyDescent="0.25">
      <c r="B133"/>
      <c r="C133"/>
      <c r="D133"/>
      <c r="E133"/>
      <c r="F133"/>
      <c r="G133"/>
      <c r="H133"/>
      <c r="I133"/>
      <c r="J133"/>
      <c r="K133"/>
      <c r="L133"/>
      <c r="M133"/>
      <c r="N133"/>
      <c r="O133"/>
      <c r="P133"/>
      <c r="Q133"/>
      <c r="R133"/>
    </row>
    <row r="134" spans="2:18" ht="15" x14ac:dyDescent="0.25">
      <c r="B134"/>
      <c r="C134"/>
      <c r="D134"/>
      <c r="E134"/>
      <c r="F134"/>
      <c r="G134"/>
      <c r="H134"/>
      <c r="I134"/>
      <c r="J134"/>
      <c r="K134"/>
      <c r="L134"/>
      <c r="M134"/>
      <c r="N134"/>
      <c r="O134"/>
      <c r="P134"/>
      <c r="Q134"/>
      <c r="R134"/>
    </row>
    <row r="135" spans="2:18" ht="15" x14ac:dyDescent="0.25">
      <c r="B135"/>
      <c r="C135"/>
      <c r="D135"/>
      <c r="E135"/>
      <c r="F135"/>
      <c r="G135"/>
      <c r="H135"/>
      <c r="I135"/>
      <c r="J135"/>
      <c r="K135"/>
      <c r="L135"/>
      <c r="M135"/>
      <c r="N135"/>
      <c r="O135"/>
      <c r="P135"/>
      <c r="Q135"/>
      <c r="R135"/>
    </row>
    <row r="136" spans="2:18" ht="15" x14ac:dyDescent="0.25">
      <c r="B136"/>
      <c r="C136"/>
      <c r="D136"/>
      <c r="E136"/>
      <c r="F136"/>
      <c r="G136"/>
      <c r="H136"/>
      <c r="I136"/>
      <c r="J136"/>
      <c r="K136"/>
      <c r="L136"/>
      <c r="M136"/>
      <c r="N136"/>
      <c r="O136"/>
      <c r="P136"/>
      <c r="Q136"/>
      <c r="R136"/>
    </row>
    <row r="137" spans="2:18" ht="15" x14ac:dyDescent="0.25">
      <c r="B137"/>
      <c r="C137"/>
      <c r="D137"/>
      <c r="E137"/>
      <c r="F137"/>
      <c r="G137"/>
      <c r="H137"/>
      <c r="I137"/>
      <c r="J137"/>
      <c r="K137"/>
      <c r="L137"/>
      <c r="M137"/>
      <c r="N137"/>
      <c r="O137"/>
      <c r="P137"/>
      <c r="Q137"/>
      <c r="R137"/>
    </row>
    <row r="138" spans="2:18" ht="15" x14ac:dyDescent="0.25">
      <c r="B138"/>
      <c r="C138"/>
      <c r="D138"/>
      <c r="E138"/>
      <c r="F138"/>
      <c r="G138"/>
      <c r="H138"/>
      <c r="I138"/>
      <c r="J138"/>
      <c r="K138"/>
      <c r="L138"/>
      <c r="M138"/>
      <c r="N138"/>
      <c r="O138"/>
      <c r="P138"/>
      <c r="Q138"/>
      <c r="R138"/>
    </row>
    <row r="139" spans="2:18" ht="15" x14ac:dyDescent="0.25">
      <c r="B139"/>
      <c r="C139"/>
      <c r="D139"/>
      <c r="E139"/>
      <c r="F139"/>
      <c r="G139"/>
      <c r="H139"/>
      <c r="I139"/>
      <c r="J139"/>
      <c r="K139"/>
      <c r="L139"/>
      <c r="M139"/>
      <c r="N139"/>
      <c r="O139"/>
      <c r="P139"/>
      <c r="Q139"/>
      <c r="R139"/>
    </row>
  </sheetData>
  <mergeCells count="39">
    <mergeCell ref="E8:I8"/>
    <mergeCell ref="J8:N8"/>
    <mergeCell ref="C40:D40"/>
    <mergeCell ref="C41:D41"/>
    <mergeCell ref="C42:D42"/>
    <mergeCell ref="C43:D43"/>
    <mergeCell ref="C45:D45"/>
    <mergeCell ref="B46:D46"/>
    <mergeCell ref="B47:D47"/>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B10:B43"/>
    <mergeCell ref="B44:D44"/>
    <mergeCell ref="C24:D24"/>
    <mergeCell ref="C25:D25"/>
    <mergeCell ref="C26:D26"/>
    <mergeCell ref="C27:D27"/>
    <mergeCell ref="C28:D28"/>
    <mergeCell ref="C29:D29"/>
    <mergeCell ref="C30:D30"/>
    <mergeCell ref="C31:D31"/>
    <mergeCell ref="C32:D32"/>
    <mergeCell ref="C33:D33"/>
    <mergeCell ref="C34:D34"/>
    <mergeCell ref="C35:C37"/>
    <mergeCell ref="C38:D38"/>
    <mergeCell ref="C39:D39"/>
  </mergeCells>
  <conditionalFormatting pivot="1" sqref="I10:I34 N10:N34 I38:I43 N38:N43 I45 N45">
    <cfRule type="dataBar" priority="3">
      <dataBar>
        <cfvo type="min"/>
        <cfvo type="max"/>
        <color rgb="FF638EC6"/>
      </dataBar>
      <extLst>
        <ext xmlns:x14="http://schemas.microsoft.com/office/spreadsheetml/2009/9/main" uri="{B025F937-C7B1-47D3-B67F-A62EFF666E3E}">
          <x14:id>{13AE456D-B6F9-4667-A1C3-ED3FCA86626A}</x14:id>
        </ext>
      </extLst>
    </cfRule>
  </conditionalFormatting>
  <conditionalFormatting pivot="1" sqref="H10:H47 M10:M47">
    <cfRule type="colorScale" priority="2">
      <colorScale>
        <cfvo type="min"/>
        <cfvo type="percentile" val="50"/>
        <cfvo type="max"/>
        <color rgb="FFF8696B"/>
        <color rgb="FFFFEB84"/>
        <color rgb="FF63BE7B"/>
      </colorScale>
    </cfRule>
  </conditionalFormatting>
  <conditionalFormatting pivot="1" sqref="E10:E34 J10:J34 E38:E43 J38:J43 E45 J45">
    <cfRule type="dataBar" priority="1">
      <dataBar>
        <cfvo type="min"/>
        <cfvo type="max"/>
        <color theme="9"/>
      </dataBar>
      <extLst>
        <ext xmlns:x14="http://schemas.microsoft.com/office/spreadsheetml/2009/9/main" uri="{B025F937-C7B1-47D3-B67F-A62EFF666E3E}">
          <x14:id>{4ACED640-A8BD-41A9-BA21-D985F2B9CB1F}</x14:id>
        </ext>
      </extLst>
    </cfRule>
  </conditionalFormatting>
  <pageMargins left="0.7" right="0.7" top="0.75" bottom="0.75" header="0.3" footer="0.3"/>
  <pageSetup paperSize="9" orientation="portrait" verticalDpi="0" r:id="rId2"/>
  <drawing r:id="rId3"/>
  <extLst>
    <ext xmlns:x14="http://schemas.microsoft.com/office/spreadsheetml/2009/9/main" uri="{78C0D931-6437-407d-A8EE-F0AAD7539E65}">
      <x14:conditionalFormattings>
        <x14:conditionalFormatting xmlns:xm="http://schemas.microsoft.com/office/excel/2006/main" pivot="1">
          <x14:cfRule type="dataBar" id="{13AE456D-B6F9-4667-A1C3-ED3FCA86626A}">
            <x14:dataBar minLength="0" maxLength="100" border="1" negativeBarBorderColorSameAsPositive="0">
              <x14:cfvo type="autoMin"/>
              <x14:cfvo type="autoMax"/>
              <x14:borderColor rgb="FF638EC6"/>
              <x14:negativeFillColor rgb="FFFF0000"/>
              <x14:negativeBorderColor rgb="FFFF0000"/>
              <x14:axisColor rgb="FF000000"/>
            </x14:dataBar>
          </x14:cfRule>
          <xm:sqref>I10:I34 N10:N34 I38:I43 N38:N43 I45 N45</xm:sqref>
        </x14:conditionalFormatting>
        <x14:conditionalFormatting xmlns:xm="http://schemas.microsoft.com/office/excel/2006/main" pivot="1">
          <x14:cfRule type="dataBar" id="{4ACED640-A8BD-41A9-BA21-D985F2B9CB1F}">
            <x14:dataBar minLength="0" maxLength="100" border="1" negativeBarBorderColorSameAsPositive="0">
              <x14:cfvo type="autoMin"/>
              <x14:cfvo type="autoMax"/>
              <x14:borderColor theme="9"/>
              <x14:negativeFillColor rgb="FFFF0000"/>
              <x14:negativeBorderColor rgb="FFFF0000"/>
              <x14:axisColor rgb="FF000000"/>
            </x14:dataBar>
          </x14:cfRule>
          <xm:sqref>E10:E34 J10:J34 E38:E43 J38:J43 E45 J45</xm:sqref>
        </x14:conditionalFormatting>
      </x14:conditionalFormattings>
    </ex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9"/>
  <sheetViews>
    <sheetView workbookViewId="0">
      <selection activeCell="B1272" sqref="B1272"/>
    </sheetView>
  </sheetViews>
  <sheetFormatPr defaultRowHeight="15" x14ac:dyDescent="0.25"/>
  <cols>
    <col min="2" max="2" width="10.7109375" bestFit="1" customWidth="1"/>
    <col min="3" max="3" width="22.5703125" customWidth="1"/>
    <col min="5" max="5" width="11.85546875" customWidth="1"/>
  </cols>
  <sheetData>
    <row r="1" spans="1:7" x14ac:dyDescent="0.25">
      <c r="A1" t="s">
        <v>0</v>
      </c>
      <c r="B1" t="s">
        <v>1</v>
      </c>
      <c r="C1" t="s">
        <v>2</v>
      </c>
      <c r="D1" t="s">
        <v>3</v>
      </c>
      <c r="E1" t="s">
        <v>15</v>
      </c>
      <c r="F1" t="s">
        <v>4</v>
      </c>
      <c r="G1" t="s">
        <v>5</v>
      </c>
    </row>
    <row r="2" spans="1:7" hidden="1" x14ac:dyDescent="0.25">
      <c r="A2">
        <v>1000</v>
      </c>
      <c r="B2" s="1">
        <v>40980</v>
      </c>
      <c r="C2" t="s">
        <v>40</v>
      </c>
      <c r="D2">
        <v>5</v>
      </c>
      <c r="E2">
        <v>1471</v>
      </c>
      <c r="F2">
        <v>7355</v>
      </c>
      <c r="G2" t="s">
        <v>19</v>
      </c>
    </row>
    <row r="3" spans="1:7" hidden="1" x14ac:dyDescent="0.25">
      <c r="A3">
        <v>1001</v>
      </c>
      <c r="B3" s="1">
        <v>41024</v>
      </c>
      <c r="C3" t="s">
        <v>28</v>
      </c>
      <c r="D3">
        <v>3</v>
      </c>
      <c r="E3">
        <v>308</v>
      </c>
      <c r="F3">
        <v>924</v>
      </c>
      <c r="G3" t="s">
        <v>19</v>
      </c>
    </row>
    <row r="4" spans="1:7" hidden="1" x14ac:dyDescent="0.25">
      <c r="A4">
        <v>1002</v>
      </c>
      <c r="B4" s="1">
        <v>40932</v>
      </c>
      <c r="C4" t="s">
        <v>53</v>
      </c>
      <c r="D4">
        <v>9</v>
      </c>
      <c r="E4">
        <v>1828</v>
      </c>
      <c r="F4">
        <v>16452</v>
      </c>
      <c r="G4" t="s">
        <v>19</v>
      </c>
    </row>
    <row r="5" spans="1:7" hidden="1" x14ac:dyDescent="0.25">
      <c r="A5">
        <v>1003</v>
      </c>
      <c r="B5" s="1">
        <v>41028</v>
      </c>
      <c r="C5" t="s">
        <v>46</v>
      </c>
      <c r="D5">
        <v>8</v>
      </c>
      <c r="E5">
        <v>1071</v>
      </c>
      <c r="F5">
        <v>8568</v>
      </c>
      <c r="G5" t="s">
        <v>16</v>
      </c>
    </row>
    <row r="6" spans="1:7" hidden="1" x14ac:dyDescent="0.25">
      <c r="A6">
        <v>1004</v>
      </c>
      <c r="B6" s="1">
        <v>40932</v>
      </c>
      <c r="C6" t="s">
        <v>38</v>
      </c>
      <c r="D6">
        <v>2</v>
      </c>
      <c r="E6">
        <v>496</v>
      </c>
      <c r="F6">
        <v>992</v>
      </c>
      <c r="G6" t="s">
        <v>16</v>
      </c>
    </row>
    <row r="7" spans="1:7" hidden="1" x14ac:dyDescent="0.25">
      <c r="A7">
        <v>1005</v>
      </c>
      <c r="B7" s="1">
        <v>40912</v>
      </c>
      <c r="C7" t="s">
        <v>32</v>
      </c>
      <c r="D7">
        <v>3</v>
      </c>
      <c r="E7">
        <v>2078</v>
      </c>
      <c r="F7">
        <v>6234</v>
      </c>
      <c r="G7" t="s">
        <v>16</v>
      </c>
    </row>
    <row r="8" spans="1:7" hidden="1" x14ac:dyDescent="0.25">
      <c r="A8">
        <v>1006</v>
      </c>
      <c r="B8" s="1">
        <v>40982</v>
      </c>
      <c r="C8" t="s">
        <v>36</v>
      </c>
      <c r="D8">
        <v>7</v>
      </c>
      <c r="E8">
        <v>570</v>
      </c>
      <c r="F8">
        <v>3990</v>
      </c>
      <c r="G8" t="s">
        <v>19</v>
      </c>
    </row>
    <row r="9" spans="1:7" hidden="1" x14ac:dyDescent="0.25">
      <c r="A9">
        <v>1007</v>
      </c>
      <c r="B9" s="1">
        <v>41016</v>
      </c>
      <c r="C9" t="s">
        <v>51</v>
      </c>
      <c r="D9">
        <v>4</v>
      </c>
      <c r="E9">
        <v>1612</v>
      </c>
      <c r="F9">
        <v>6448</v>
      </c>
      <c r="G9" t="s">
        <v>16</v>
      </c>
    </row>
    <row r="10" spans="1:7" hidden="1" x14ac:dyDescent="0.25">
      <c r="A10">
        <v>1008</v>
      </c>
      <c r="B10" s="1">
        <v>41001</v>
      </c>
      <c r="C10" t="s">
        <v>25</v>
      </c>
      <c r="D10">
        <v>8</v>
      </c>
      <c r="E10">
        <v>595</v>
      </c>
      <c r="F10">
        <v>4760</v>
      </c>
      <c r="G10" t="s">
        <v>16</v>
      </c>
    </row>
    <row r="11" spans="1:7" hidden="1" x14ac:dyDescent="0.25">
      <c r="A11">
        <v>1009</v>
      </c>
      <c r="B11" s="1">
        <v>40938</v>
      </c>
      <c r="C11" t="s">
        <v>27</v>
      </c>
      <c r="D11">
        <v>1</v>
      </c>
      <c r="E11">
        <v>2360</v>
      </c>
      <c r="F11">
        <v>2360</v>
      </c>
      <c r="G11" t="s">
        <v>19</v>
      </c>
    </row>
    <row r="12" spans="1:7" hidden="1" x14ac:dyDescent="0.25">
      <c r="A12">
        <v>1010</v>
      </c>
      <c r="B12" s="1">
        <v>40925</v>
      </c>
      <c r="C12" t="s">
        <v>32</v>
      </c>
      <c r="D12">
        <v>5</v>
      </c>
      <c r="E12">
        <v>1701</v>
      </c>
      <c r="F12">
        <v>8505</v>
      </c>
      <c r="G12" t="s">
        <v>19</v>
      </c>
    </row>
    <row r="13" spans="1:7" hidden="1" x14ac:dyDescent="0.25">
      <c r="A13">
        <v>1011</v>
      </c>
      <c r="B13" s="1">
        <v>40953</v>
      </c>
      <c r="C13" t="s">
        <v>52</v>
      </c>
      <c r="D13">
        <v>4</v>
      </c>
      <c r="E13">
        <v>698</v>
      </c>
      <c r="F13">
        <v>2792</v>
      </c>
      <c r="G13" t="s">
        <v>19</v>
      </c>
    </row>
    <row r="14" spans="1:7" hidden="1" x14ac:dyDescent="0.25">
      <c r="A14">
        <v>1012</v>
      </c>
      <c r="B14" s="1">
        <v>41022</v>
      </c>
      <c r="C14" t="s">
        <v>41</v>
      </c>
      <c r="D14">
        <v>6</v>
      </c>
      <c r="E14">
        <v>1793</v>
      </c>
      <c r="F14">
        <v>10758</v>
      </c>
      <c r="G14" t="s">
        <v>16</v>
      </c>
    </row>
    <row r="15" spans="1:7" hidden="1" x14ac:dyDescent="0.25">
      <c r="A15">
        <v>1013</v>
      </c>
      <c r="B15" s="1">
        <v>40959</v>
      </c>
      <c r="C15" t="s">
        <v>32</v>
      </c>
      <c r="D15">
        <v>4</v>
      </c>
      <c r="E15">
        <v>1798</v>
      </c>
      <c r="F15">
        <v>7192</v>
      </c>
      <c r="G15" t="s">
        <v>16</v>
      </c>
    </row>
    <row r="16" spans="1:7" hidden="1" x14ac:dyDescent="0.25">
      <c r="A16">
        <v>1014</v>
      </c>
      <c r="B16" s="1">
        <v>40919</v>
      </c>
      <c r="C16" t="s">
        <v>29</v>
      </c>
      <c r="D16">
        <v>6</v>
      </c>
      <c r="E16">
        <v>2016</v>
      </c>
      <c r="F16">
        <v>12096</v>
      </c>
      <c r="G16" t="s">
        <v>16</v>
      </c>
    </row>
    <row r="17" spans="1:7" hidden="1" x14ac:dyDescent="0.25">
      <c r="A17">
        <v>1015</v>
      </c>
      <c r="B17" s="1">
        <v>40928</v>
      </c>
      <c r="C17" t="s">
        <v>42</v>
      </c>
      <c r="D17">
        <v>9</v>
      </c>
      <c r="E17">
        <v>2372</v>
      </c>
      <c r="F17">
        <v>21348</v>
      </c>
      <c r="G17" t="s">
        <v>16</v>
      </c>
    </row>
    <row r="18" spans="1:7" hidden="1" x14ac:dyDescent="0.25">
      <c r="A18">
        <v>1016</v>
      </c>
      <c r="B18" s="1">
        <v>41008</v>
      </c>
      <c r="C18" t="s">
        <v>30</v>
      </c>
      <c r="D18">
        <v>2</v>
      </c>
      <c r="E18">
        <v>1626</v>
      </c>
      <c r="F18">
        <v>3252</v>
      </c>
      <c r="G18" t="s">
        <v>16</v>
      </c>
    </row>
    <row r="19" spans="1:7" hidden="1" x14ac:dyDescent="0.25">
      <c r="A19">
        <v>1017</v>
      </c>
      <c r="B19" s="1">
        <v>40980</v>
      </c>
      <c r="C19" t="s">
        <v>30</v>
      </c>
      <c r="D19">
        <v>1</v>
      </c>
      <c r="E19">
        <v>437</v>
      </c>
      <c r="F19">
        <v>437</v>
      </c>
      <c r="G19" t="s">
        <v>19</v>
      </c>
    </row>
    <row r="20" spans="1:7" hidden="1" x14ac:dyDescent="0.25">
      <c r="A20">
        <v>1018</v>
      </c>
      <c r="B20" s="1">
        <v>40976</v>
      </c>
      <c r="C20" t="s">
        <v>22</v>
      </c>
      <c r="D20">
        <v>2</v>
      </c>
      <c r="E20">
        <v>1878</v>
      </c>
      <c r="F20">
        <v>3756</v>
      </c>
      <c r="G20" t="s">
        <v>16</v>
      </c>
    </row>
    <row r="21" spans="1:7" hidden="1" x14ac:dyDescent="0.25">
      <c r="A21">
        <v>1019</v>
      </c>
      <c r="B21" s="1">
        <v>40922</v>
      </c>
      <c r="C21" t="s">
        <v>38</v>
      </c>
      <c r="D21">
        <v>8</v>
      </c>
      <c r="E21">
        <v>265</v>
      </c>
      <c r="F21">
        <v>2120</v>
      </c>
      <c r="G21" t="s">
        <v>16</v>
      </c>
    </row>
    <row r="22" spans="1:7" hidden="1" x14ac:dyDescent="0.25">
      <c r="A22">
        <v>1020</v>
      </c>
      <c r="B22" s="1">
        <v>41013</v>
      </c>
      <c r="C22" t="s">
        <v>27</v>
      </c>
      <c r="D22">
        <v>9</v>
      </c>
      <c r="E22">
        <v>1345</v>
      </c>
      <c r="F22">
        <v>12105</v>
      </c>
      <c r="G22" t="s">
        <v>19</v>
      </c>
    </row>
    <row r="23" spans="1:7" hidden="1" x14ac:dyDescent="0.25">
      <c r="A23">
        <v>1021</v>
      </c>
      <c r="B23" s="1">
        <v>40952</v>
      </c>
      <c r="C23" t="s">
        <v>49</v>
      </c>
      <c r="D23">
        <v>9</v>
      </c>
      <c r="E23">
        <v>799</v>
      </c>
      <c r="F23">
        <v>7191</v>
      </c>
      <c r="G23" t="s">
        <v>19</v>
      </c>
    </row>
    <row r="24" spans="1:7" hidden="1" x14ac:dyDescent="0.25">
      <c r="A24">
        <v>1022</v>
      </c>
      <c r="B24" s="1">
        <v>40951</v>
      </c>
      <c r="C24" t="s">
        <v>43</v>
      </c>
      <c r="D24">
        <v>7</v>
      </c>
      <c r="E24">
        <v>1167</v>
      </c>
      <c r="F24">
        <v>8169</v>
      </c>
      <c r="G24" t="s">
        <v>16</v>
      </c>
    </row>
    <row r="25" spans="1:7" hidden="1" x14ac:dyDescent="0.25">
      <c r="A25">
        <v>1023</v>
      </c>
      <c r="B25" s="1">
        <v>40989</v>
      </c>
      <c r="C25" t="s">
        <v>46</v>
      </c>
      <c r="D25">
        <v>3</v>
      </c>
      <c r="E25">
        <v>1056</v>
      </c>
      <c r="F25">
        <v>3168</v>
      </c>
      <c r="G25" t="s">
        <v>16</v>
      </c>
    </row>
    <row r="26" spans="1:7" hidden="1" x14ac:dyDescent="0.25">
      <c r="A26">
        <v>1024</v>
      </c>
      <c r="B26" s="1">
        <v>40920</v>
      </c>
      <c r="C26" t="s">
        <v>38</v>
      </c>
      <c r="D26">
        <v>3</v>
      </c>
      <c r="E26">
        <v>409</v>
      </c>
      <c r="F26">
        <v>1227</v>
      </c>
      <c r="G26" t="s">
        <v>19</v>
      </c>
    </row>
    <row r="27" spans="1:7" hidden="1" x14ac:dyDescent="0.25">
      <c r="A27">
        <v>1025</v>
      </c>
      <c r="B27" s="1">
        <v>40945</v>
      </c>
      <c r="C27" t="s">
        <v>52</v>
      </c>
      <c r="D27">
        <v>8</v>
      </c>
      <c r="E27">
        <v>1618</v>
      </c>
      <c r="F27">
        <v>12944</v>
      </c>
      <c r="G27" t="s">
        <v>19</v>
      </c>
    </row>
    <row r="28" spans="1:7" hidden="1" x14ac:dyDescent="0.25">
      <c r="A28">
        <v>1026</v>
      </c>
      <c r="B28" s="1">
        <v>40955</v>
      </c>
      <c r="C28" t="s">
        <v>36</v>
      </c>
      <c r="D28">
        <v>3</v>
      </c>
      <c r="E28">
        <v>2301</v>
      </c>
      <c r="F28">
        <v>6903</v>
      </c>
      <c r="G28" t="s">
        <v>16</v>
      </c>
    </row>
    <row r="29" spans="1:7" hidden="1" x14ac:dyDescent="0.25">
      <c r="A29">
        <v>1027</v>
      </c>
      <c r="B29" s="1">
        <v>41000</v>
      </c>
      <c r="C29" t="s">
        <v>28</v>
      </c>
      <c r="D29">
        <v>4</v>
      </c>
      <c r="E29">
        <v>848</v>
      </c>
      <c r="F29">
        <v>3392</v>
      </c>
      <c r="G29" t="s">
        <v>16</v>
      </c>
    </row>
    <row r="30" spans="1:7" hidden="1" x14ac:dyDescent="0.25">
      <c r="A30">
        <v>1028</v>
      </c>
      <c r="B30" s="1">
        <v>41024</v>
      </c>
      <c r="C30" t="s">
        <v>28</v>
      </c>
      <c r="D30">
        <v>2</v>
      </c>
      <c r="E30">
        <v>1344</v>
      </c>
      <c r="F30">
        <v>2688</v>
      </c>
      <c r="G30" t="s">
        <v>16</v>
      </c>
    </row>
    <row r="31" spans="1:7" hidden="1" x14ac:dyDescent="0.25">
      <c r="A31">
        <v>1029</v>
      </c>
      <c r="B31" s="1">
        <v>40919</v>
      </c>
      <c r="C31" t="s">
        <v>51</v>
      </c>
      <c r="D31">
        <v>1</v>
      </c>
      <c r="E31">
        <v>1437</v>
      </c>
      <c r="F31">
        <v>1437</v>
      </c>
      <c r="G31" t="s">
        <v>16</v>
      </c>
    </row>
    <row r="32" spans="1:7" hidden="1" x14ac:dyDescent="0.25">
      <c r="A32">
        <v>1030</v>
      </c>
      <c r="B32" s="1">
        <v>40916</v>
      </c>
      <c r="C32" t="s">
        <v>30</v>
      </c>
      <c r="D32">
        <v>10</v>
      </c>
      <c r="E32">
        <v>2249</v>
      </c>
      <c r="F32">
        <v>22490</v>
      </c>
      <c r="G32" t="s">
        <v>19</v>
      </c>
    </row>
    <row r="33" spans="1:7" hidden="1" x14ac:dyDescent="0.25">
      <c r="A33">
        <v>1031</v>
      </c>
      <c r="B33" s="1">
        <v>40937</v>
      </c>
      <c r="C33" t="s">
        <v>29</v>
      </c>
      <c r="D33">
        <v>7</v>
      </c>
      <c r="E33">
        <v>363</v>
      </c>
      <c r="F33">
        <v>2541</v>
      </c>
      <c r="G33" t="s">
        <v>16</v>
      </c>
    </row>
    <row r="34" spans="1:7" hidden="1" x14ac:dyDescent="0.25">
      <c r="A34">
        <v>1032</v>
      </c>
      <c r="B34" s="1">
        <v>41026</v>
      </c>
      <c r="C34" t="s">
        <v>49</v>
      </c>
      <c r="D34">
        <v>1</v>
      </c>
      <c r="E34">
        <v>2132</v>
      </c>
      <c r="F34">
        <v>2132</v>
      </c>
      <c r="G34" t="s">
        <v>19</v>
      </c>
    </row>
    <row r="35" spans="1:7" hidden="1" x14ac:dyDescent="0.25">
      <c r="A35">
        <v>1033</v>
      </c>
      <c r="B35" s="1">
        <v>40956</v>
      </c>
      <c r="C35" t="s">
        <v>33</v>
      </c>
      <c r="D35">
        <v>9</v>
      </c>
      <c r="E35">
        <v>2153</v>
      </c>
      <c r="F35">
        <v>19377</v>
      </c>
      <c r="G35" t="s">
        <v>19</v>
      </c>
    </row>
    <row r="36" spans="1:7" hidden="1" x14ac:dyDescent="0.25">
      <c r="A36">
        <v>1034</v>
      </c>
      <c r="B36" s="1">
        <v>40982</v>
      </c>
      <c r="C36" t="s">
        <v>30</v>
      </c>
      <c r="D36">
        <v>1</v>
      </c>
      <c r="E36">
        <v>2169</v>
      </c>
      <c r="F36">
        <v>2169</v>
      </c>
      <c r="G36" t="s">
        <v>16</v>
      </c>
    </row>
    <row r="37" spans="1:7" hidden="1" x14ac:dyDescent="0.25">
      <c r="A37">
        <v>1035</v>
      </c>
      <c r="B37" s="1">
        <v>40993</v>
      </c>
      <c r="C37" t="s">
        <v>28</v>
      </c>
      <c r="D37">
        <v>4</v>
      </c>
      <c r="E37">
        <v>315</v>
      </c>
      <c r="F37">
        <v>1260</v>
      </c>
      <c r="G37" t="s">
        <v>16</v>
      </c>
    </row>
    <row r="38" spans="1:7" hidden="1" x14ac:dyDescent="0.25">
      <c r="A38">
        <v>1036</v>
      </c>
      <c r="B38" s="1">
        <v>41007</v>
      </c>
      <c r="C38" t="s">
        <v>31</v>
      </c>
      <c r="D38">
        <v>7</v>
      </c>
      <c r="E38">
        <v>579</v>
      </c>
      <c r="F38">
        <v>4053</v>
      </c>
      <c r="G38" t="s">
        <v>16</v>
      </c>
    </row>
    <row r="39" spans="1:7" hidden="1" x14ac:dyDescent="0.25">
      <c r="A39">
        <v>1037</v>
      </c>
      <c r="B39" s="1">
        <v>41019</v>
      </c>
      <c r="C39" t="s">
        <v>33</v>
      </c>
      <c r="D39">
        <v>1</v>
      </c>
      <c r="E39">
        <v>1619</v>
      </c>
      <c r="F39">
        <v>1619</v>
      </c>
      <c r="G39" t="s">
        <v>16</v>
      </c>
    </row>
    <row r="40" spans="1:7" hidden="1" x14ac:dyDescent="0.25">
      <c r="A40">
        <v>1038</v>
      </c>
      <c r="B40" s="1">
        <v>40911</v>
      </c>
      <c r="C40" t="s">
        <v>26</v>
      </c>
      <c r="D40">
        <v>5</v>
      </c>
      <c r="E40">
        <v>2269</v>
      </c>
      <c r="F40">
        <v>11345</v>
      </c>
      <c r="G40" t="s">
        <v>16</v>
      </c>
    </row>
    <row r="41" spans="1:7" hidden="1" x14ac:dyDescent="0.25">
      <c r="A41">
        <v>1039</v>
      </c>
      <c r="B41" s="1">
        <v>40965</v>
      </c>
      <c r="C41" t="s">
        <v>45</v>
      </c>
      <c r="D41">
        <v>10</v>
      </c>
      <c r="E41">
        <v>1602</v>
      </c>
      <c r="F41">
        <v>16020</v>
      </c>
      <c r="G41" t="s">
        <v>19</v>
      </c>
    </row>
    <row r="42" spans="1:7" hidden="1" x14ac:dyDescent="0.25">
      <c r="A42">
        <v>1040</v>
      </c>
      <c r="B42" s="1">
        <v>41024</v>
      </c>
      <c r="C42" t="s">
        <v>52</v>
      </c>
      <c r="D42">
        <v>3</v>
      </c>
      <c r="E42">
        <v>1706</v>
      </c>
      <c r="F42">
        <v>5118</v>
      </c>
      <c r="G42" t="s">
        <v>19</v>
      </c>
    </row>
    <row r="43" spans="1:7" hidden="1" x14ac:dyDescent="0.25">
      <c r="A43">
        <v>1041</v>
      </c>
      <c r="B43" s="1">
        <v>40983</v>
      </c>
      <c r="C43" t="s">
        <v>30</v>
      </c>
      <c r="D43">
        <v>6</v>
      </c>
      <c r="E43">
        <v>1067</v>
      </c>
      <c r="F43">
        <v>6402</v>
      </c>
      <c r="G43" t="s">
        <v>19</v>
      </c>
    </row>
    <row r="44" spans="1:7" hidden="1" x14ac:dyDescent="0.25">
      <c r="A44">
        <v>1042</v>
      </c>
      <c r="B44" s="1">
        <v>40996</v>
      </c>
      <c r="C44" t="s">
        <v>24</v>
      </c>
      <c r="D44">
        <v>2</v>
      </c>
      <c r="E44">
        <v>658</v>
      </c>
      <c r="F44">
        <v>1316</v>
      </c>
      <c r="G44" t="s">
        <v>19</v>
      </c>
    </row>
    <row r="45" spans="1:7" hidden="1" x14ac:dyDescent="0.25">
      <c r="A45">
        <v>1043</v>
      </c>
      <c r="B45" s="1">
        <v>40947</v>
      </c>
      <c r="C45" t="s">
        <v>36</v>
      </c>
      <c r="D45">
        <v>7</v>
      </c>
      <c r="E45">
        <v>1368</v>
      </c>
      <c r="F45">
        <v>9576</v>
      </c>
      <c r="G45" t="s">
        <v>19</v>
      </c>
    </row>
    <row r="46" spans="1:7" hidden="1" x14ac:dyDescent="0.25">
      <c r="A46">
        <v>1044</v>
      </c>
      <c r="B46" s="1">
        <v>40943</v>
      </c>
      <c r="C46" t="s">
        <v>24</v>
      </c>
      <c r="D46">
        <v>8</v>
      </c>
      <c r="E46">
        <v>2353</v>
      </c>
      <c r="F46">
        <v>18824</v>
      </c>
      <c r="G46" t="s">
        <v>19</v>
      </c>
    </row>
    <row r="47" spans="1:7" hidden="1" x14ac:dyDescent="0.25">
      <c r="A47">
        <v>1045</v>
      </c>
      <c r="B47" s="1">
        <v>40924</v>
      </c>
      <c r="C47" t="s">
        <v>30</v>
      </c>
      <c r="D47">
        <v>3</v>
      </c>
      <c r="E47">
        <v>1216</v>
      </c>
      <c r="F47">
        <v>3648</v>
      </c>
      <c r="G47" t="s">
        <v>19</v>
      </c>
    </row>
    <row r="48" spans="1:7" hidden="1" x14ac:dyDescent="0.25">
      <c r="A48">
        <v>1046</v>
      </c>
      <c r="B48" s="1">
        <v>40923</v>
      </c>
      <c r="C48" t="s">
        <v>39</v>
      </c>
      <c r="D48">
        <v>7</v>
      </c>
      <c r="E48">
        <v>1886</v>
      </c>
      <c r="F48">
        <v>13202</v>
      </c>
      <c r="G48" t="s">
        <v>19</v>
      </c>
    </row>
    <row r="49" spans="1:7" hidden="1" x14ac:dyDescent="0.25">
      <c r="A49">
        <v>1047</v>
      </c>
      <c r="B49" s="1">
        <v>40976</v>
      </c>
      <c r="C49" t="s">
        <v>23</v>
      </c>
      <c r="D49">
        <v>1</v>
      </c>
      <c r="E49">
        <v>2451</v>
      </c>
      <c r="F49">
        <v>2451</v>
      </c>
      <c r="G49" t="s">
        <v>19</v>
      </c>
    </row>
    <row r="50" spans="1:7" hidden="1" x14ac:dyDescent="0.25">
      <c r="A50">
        <v>1048</v>
      </c>
      <c r="B50" s="1">
        <v>40964</v>
      </c>
      <c r="C50" t="s">
        <v>38</v>
      </c>
      <c r="D50">
        <v>2</v>
      </c>
      <c r="E50">
        <v>1046</v>
      </c>
      <c r="F50">
        <v>2092</v>
      </c>
      <c r="G50" t="s">
        <v>19</v>
      </c>
    </row>
    <row r="51" spans="1:7" hidden="1" x14ac:dyDescent="0.25">
      <c r="A51">
        <v>1049</v>
      </c>
      <c r="B51" s="1">
        <v>40923</v>
      </c>
      <c r="C51" t="s">
        <v>33</v>
      </c>
      <c r="D51">
        <v>6</v>
      </c>
      <c r="E51">
        <v>1453</v>
      </c>
      <c r="F51">
        <v>8718</v>
      </c>
      <c r="G51" t="s">
        <v>16</v>
      </c>
    </row>
    <row r="52" spans="1:7" hidden="1" x14ac:dyDescent="0.25">
      <c r="A52">
        <v>1050</v>
      </c>
      <c r="B52" s="1">
        <v>40918</v>
      </c>
      <c r="C52" t="s">
        <v>51</v>
      </c>
      <c r="D52">
        <v>2</v>
      </c>
      <c r="E52">
        <v>2176</v>
      </c>
      <c r="F52">
        <v>4352</v>
      </c>
      <c r="G52" t="s">
        <v>16</v>
      </c>
    </row>
    <row r="53" spans="1:7" hidden="1" x14ac:dyDescent="0.25">
      <c r="A53">
        <v>1051</v>
      </c>
      <c r="B53" s="1">
        <v>40924</v>
      </c>
      <c r="C53" t="s">
        <v>42</v>
      </c>
      <c r="D53">
        <v>7</v>
      </c>
      <c r="E53">
        <v>658</v>
      </c>
      <c r="F53">
        <v>4606</v>
      </c>
      <c r="G53" t="s">
        <v>16</v>
      </c>
    </row>
    <row r="54" spans="1:7" hidden="1" x14ac:dyDescent="0.25">
      <c r="A54">
        <v>1052</v>
      </c>
      <c r="B54" s="1">
        <v>40924</v>
      </c>
      <c r="C54" t="s">
        <v>22</v>
      </c>
      <c r="D54">
        <v>10</v>
      </c>
      <c r="E54">
        <v>254</v>
      </c>
      <c r="F54">
        <v>2540</v>
      </c>
      <c r="G54" t="s">
        <v>19</v>
      </c>
    </row>
    <row r="55" spans="1:7" hidden="1" x14ac:dyDescent="0.25">
      <c r="A55">
        <v>1053</v>
      </c>
      <c r="B55" s="1">
        <v>40958</v>
      </c>
      <c r="C55" t="s">
        <v>27</v>
      </c>
      <c r="D55">
        <v>9</v>
      </c>
      <c r="E55">
        <v>474</v>
      </c>
      <c r="F55">
        <v>4266</v>
      </c>
      <c r="G55" t="s">
        <v>16</v>
      </c>
    </row>
    <row r="56" spans="1:7" hidden="1" x14ac:dyDescent="0.25">
      <c r="A56">
        <v>1054</v>
      </c>
      <c r="B56" s="1">
        <v>40994</v>
      </c>
      <c r="C56" t="s">
        <v>32</v>
      </c>
      <c r="D56">
        <v>7</v>
      </c>
      <c r="E56">
        <v>1009</v>
      </c>
      <c r="F56">
        <v>7063</v>
      </c>
      <c r="G56" t="s">
        <v>16</v>
      </c>
    </row>
    <row r="57" spans="1:7" hidden="1" x14ac:dyDescent="0.25">
      <c r="A57">
        <v>1055</v>
      </c>
      <c r="B57" s="1">
        <v>41018</v>
      </c>
      <c r="C57" t="s">
        <v>33</v>
      </c>
      <c r="D57">
        <v>10</v>
      </c>
      <c r="E57">
        <v>2320</v>
      </c>
      <c r="F57">
        <v>23200</v>
      </c>
      <c r="G57" t="s">
        <v>19</v>
      </c>
    </row>
    <row r="58" spans="1:7" hidden="1" x14ac:dyDescent="0.25">
      <c r="A58">
        <v>1056</v>
      </c>
      <c r="B58" s="1">
        <v>40928</v>
      </c>
      <c r="C58" t="s">
        <v>49</v>
      </c>
      <c r="D58">
        <v>7</v>
      </c>
      <c r="E58">
        <v>288</v>
      </c>
      <c r="F58">
        <v>2016</v>
      </c>
      <c r="G58" t="s">
        <v>19</v>
      </c>
    </row>
    <row r="59" spans="1:7" hidden="1" x14ac:dyDescent="0.25">
      <c r="A59">
        <v>1057</v>
      </c>
      <c r="B59" s="1">
        <v>40938</v>
      </c>
      <c r="C59" t="s">
        <v>39</v>
      </c>
      <c r="D59">
        <v>1</v>
      </c>
      <c r="E59">
        <v>940</v>
      </c>
      <c r="F59">
        <v>940</v>
      </c>
      <c r="G59" t="s">
        <v>16</v>
      </c>
    </row>
    <row r="60" spans="1:7" hidden="1" x14ac:dyDescent="0.25">
      <c r="A60">
        <v>1058</v>
      </c>
      <c r="B60" s="1">
        <v>40919</v>
      </c>
      <c r="C60" t="s">
        <v>51</v>
      </c>
      <c r="D60">
        <v>7</v>
      </c>
      <c r="E60">
        <v>1351</v>
      </c>
      <c r="F60">
        <v>9457</v>
      </c>
      <c r="G60" t="s">
        <v>16</v>
      </c>
    </row>
    <row r="61" spans="1:7" hidden="1" x14ac:dyDescent="0.25">
      <c r="A61">
        <v>1059</v>
      </c>
      <c r="B61" s="1">
        <v>40940</v>
      </c>
      <c r="C61" t="s">
        <v>40</v>
      </c>
      <c r="D61">
        <v>7</v>
      </c>
      <c r="E61">
        <v>203</v>
      </c>
      <c r="F61">
        <v>1421</v>
      </c>
      <c r="G61" t="s">
        <v>16</v>
      </c>
    </row>
    <row r="62" spans="1:7" hidden="1" x14ac:dyDescent="0.25">
      <c r="A62">
        <v>1060</v>
      </c>
      <c r="B62" s="1">
        <v>40944</v>
      </c>
      <c r="C62" t="s">
        <v>27</v>
      </c>
      <c r="D62">
        <v>9</v>
      </c>
      <c r="E62">
        <v>1041</v>
      </c>
      <c r="F62">
        <v>9369</v>
      </c>
      <c r="G62" t="s">
        <v>19</v>
      </c>
    </row>
    <row r="63" spans="1:7" hidden="1" x14ac:dyDescent="0.25">
      <c r="A63">
        <v>1061</v>
      </c>
      <c r="B63" s="1">
        <v>40994</v>
      </c>
      <c r="C63" t="s">
        <v>45</v>
      </c>
      <c r="D63">
        <v>10</v>
      </c>
      <c r="E63">
        <v>2138</v>
      </c>
      <c r="F63">
        <v>21380</v>
      </c>
      <c r="G63" t="s">
        <v>19</v>
      </c>
    </row>
    <row r="64" spans="1:7" hidden="1" x14ac:dyDescent="0.25">
      <c r="A64">
        <v>1062</v>
      </c>
      <c r="B64" s="1">
        <v>41002</v>
      </c>
      <c r="C64" t="s">
        <v>44</v>
      </c>
      <c r="D64">
        <v>2</v>
      </c>
      <c r="E64">
        <v>1247</v>
      </c>
      <c r="F64">
        <v>2494</v>
      </c>
      <c r="G64" t="s">
        <v>16</v>
      </c>
    </row>
    <row r="65" spans="1:7" hidden="1" x14ac:dyDescent="0.25">
      <c r="A65">
        <v>1063</v>
      </c>
      <c r="B65" s="1">
        <v>40948</v>
      </c>
      <c r="C65" t="s">
        <v>45</v>
      </c>
      <c r="D65">
        <v>2</v>
      </c>
      <c r="E65">
        <v>2337</v>
      </c>
      <c r="F65">
        <v>4674</v>
      </c>
      <c r="G65" t="s">
        <v>19</v>
      </c>
    </row>
    <row r="66" spans="1:7" hidden="1" x14ac:dyDescent="0.25">
      <c r="A66">
        <v>1064</v>
      </c>
      <c r="B66" s="1">
        <v>40955</v>
      </c>
      <c r="C66" t="s">
        <v>38</v>
      </c>
      <c r="D66">
        <v>10</v>
      </c>
      <c r="E66">
        <v>1426</v>
      </c>
      <c r="F66">
        <v>14260</v>
      </c>
      <c r="G66" t="s">
        <v>16</v>
      </c>
    </row>
    <row r="67" spans="1:7" hidden="1" x14ac:dyDescent="0.25">
      <c r="A67">
        <v>1065</v>
      </c>
      <c r="B67" s="1">
        <v>40966</v>
      </c>
      <c r="C67" t="s">
        <v>52</v>
      </c>
      <c r="D67">
        <v>1</v>
      </c>
      <c r="E67">
        <v>358</v>
      </c>
      <c r="F67">
        <v>358</v>
      </c>
      <c r="G67" t="s">
        <v>16</v>
      </c>
    </row>
    <row r="68" spans="1:7" hidden="1" x14ac:dyDescent="0.25">
      <c r="A68">
        <v>1066</v>
      </c>
      <c r="B68" s="1">
        <v>41000</v>
      </c>
      <c r="C68" t="s">
        <v>36</v>
      </c>
      <c r="D68">
        <v>3</v>
      </c>
      <c r="E68">
        <v>646</v>
      </c>
      <c r="F68">
        <v>1938</v>
      </c>
      <c r="G68" t="s">
        <v>16</v>
      </c>
    </row>
    <row r="69" spans="1:7" hidden="1" x14ac:dyDescent="0.25">
      <c r="A69">
        <v>1067</v>
      </c>
      <c r="B69" s="1">
        <v>40995</v>
      </c>
      <c r="C69" t="s">
        <v>52</v>
      </c>
      <c r="D69">
        <v>2</v>
      </c>
      <c r="E69">
        <v>1235</v>
      </c>
      <c r="F69">
        <v>2470</v>
      </c>
      <c r="G69" t="s">
        <v>16</v>
      </c>
    </row>
    <row r="70" spans="1:7" hidden="1" x14ac:dyDescent="0.25">
      <c r="A70">
        <v>1068</v>
      </c>
      <c r="B70" s="1">
        <v>40959</v>
      </c>
      <c r="C70" t="s">
        <v>48</v>
      </c>
      <c r="D70">
        <v>9</v>
      </c>
      <c r="E70">
        <v>1855</v>
      </c>
      <c r="F70">
        <v>16695</v>
      </c>
      <c r="G70" t="s">
        <v>16</v>
      </c>
    </row>
    <row r="71" spans="1:7" hidden="1" x14ac:dyDescent="0.25">
      <c r="A71">
        <v>1069</v>
      </c>
      <c r="B71" s="1">
        <v>40922</v>
      </c>
      <c r="C71" t="s">
        <v>36</v>
      </c>
      <c r="D71">
        <v>3</v>
      </c>
      <c r="E71">
        <v>147</v>
      </c>
      <c r="F71">
        <v>441</v>
      </c>
      <c r="G71" t="s">
        <v>19</v>
      </c>
    </row>
    <row r="72" spans="1:7" hidden="1" x14ac:dyDescent="0.25">
      <c r="A72">
        <v>1070</v>
      </c>
      <c r="B72" s="1">
        <v>40989</v>
      </c>
      <c r="C72" t="s">
        <v>52</v>
      </c>
      <c r="D72">
        <v>3</v>
      </c>
      <c r="E72">
        <v>653</v>
      </c>
      <c r="F72">
        <v>1959</v>
      </c>
      <c r="G72" t="s">
        <v>16</v>
      </c>
    </row>
    <row r="73" spans="1:7" hidden="1" x14ac:dyDescent="0.25">
      <c r="A73">
        <v>1071</v>
      </c>
      <c r="B73" s="1">
        <v>40936</v>
      </c>
      <c r="C73" t="s">
        <v>26</v>
      </c>
      <c r="D73">
        <v>10</v>
      </c>
      <c r="E73">
        <v>1752</v>
      </c>
      <c r="F73">
        <v>17520</v>
      </c>
      <c r="G73" t="s">
        <v>16</v>
      </c>
    </row>
    <row r="74" spans="1:7" hidden="1" x14ac:dyDescent="0.25">
      <c r="A74">
        <v>1072</v>
      </c>
      <c r="B74" s="1">
        <v>40940</v>
      </c>
      <c r="C74" t="s">
        <v>53</v>
      </c>
      <c r="D74">
        <v>10</v>
      </c>
      <c r="E74">
        <v>2193</v>
      </c>
      <c r="F74">
        <v>21930</v>
      </c>
      <c r="G74" t="s">
        <v>16</v>
      </c>
    </row>
    <row r="75" spans="1:7" hidden="1" x14ac:dyDescent="0.25">
      <c r="A75">
        <v>1073</v>
      </c>
      <c r="B75" s="1">
        <v>41012</v>
      </c>
      <c r="C75" t="s">
        <v>27</v>
      </c>
      <c r="D75">
        <v>9</v>
      </c>
      <c r="E75">
        <v>2036</v>
      </c>
      <c r="F75">
        <v>18324</v>
      </c>
      <c r="G75" t="s">
        <v>19</v>
      </c>
    </row>
    <row r="76" spans="1:7" hidden="1" x14ac:dyDescent="0.25">
      <c r="A76">
        <v>1074</v>
      </c>
      <c r="B76" s="1">
        <v>40993</v>
      </c>
      <c r="C76" t="s">
        <v>40</v>
      </c>
      <c r="D76">
        <v>2</v>
      </c>
      <c r="E76">
        <v>440</v>
      </c>
      <c r="F76">
        <v>880</v>
      </c>
      <c r="G76" t="s">
        <v>16</v>
      </c>
    </row>
    <row r="77" spans="1:7" hidden="1" x14ac:dyDescent="0.25">
      <c r="A77">
        <v>1075</v>
      </c>
      <c r="B77" s="1">
        <v>40946</v>
      </c>
      <c r="C77" t="s">
        <v>30</v>
      </c>
      <c r="D77">
        <v>8</v>
      </c>
      <c r="E77">
        <v>2003</v>
      </c>
      <c r="F77">
        <v>16024</v>
      </c>
      <c r="G77" t="s">
        <v>19</v>
      </c>
    </row>
    <row r="78" spans="1:7" hidden="1" x14ac:dyDescent="0.25">
      <c r="A78">
        <v>1076</v>
      </c>
      <c r="B78" s="1">
        <v>40936</v>
      </c>
      <c r="C78" t="s">
        <v>27</v>
      </c>
      <c r="D78">
        <v>5</v>
      </c>
      <c r="E78">
        <v>1475</v>
      </c>
      <c r="F78">
        <v>7375</v>
      </c>
      <c r="G78" t="s">
        <v>19</v>
      </c>
    </row>
    <row r="79" spans="1:7" hidden="1" x14ac:dyDescent="0.25">
      <c r="A79">
        <v>1077</v>
      </c>
      <c r="B79" s="1">
        <v>40995</v>
      </c>
      <c r="C79" t="s">
        <v>35</v>
      </c>
      <c r="D79">
        <v>4</v>
      </c>
      <c r="E79">
        <v>1692</v>
      </c>
      <c r="F79">
        <v>6768</v>
      </c>
      <c r="G79" t="s">
        <v>16</v>
      </c>
    </row>
    <row r="80" spans="1:7" hidden="1" x14ac:dyDescent="0.25">
      <c r="A80">
        <v>1078</v>
      </c>
      <c r="B80" s="1">
        <v>40963</v>
      </c>
      <c r="C80" t="s">
        <v>37</v>
      </c>
      <c r="D80">
        <v>6</v>
      </c>
      <c r="E80">
        <v>183</v>
      </c>
      <c r="F80">
        <v>1098</v>
      </c>
      <c r="G80" t="s">
        <v>19</v>
      </c>
    </row>
    <row r="81" spans="1:7" hidden="1" x14ac:dyDescent="0.25">
      <c r="A81">
        <v>1079</v>
      </c>
      <c r="B81" s="1">
        <v>40982</v>
      </c>
      <c r="C81" t="s">
        <v>29</v>
      </c>
      <c r="D81">
        <v>8</v>
      </c>
      <c r="E81">
        <v>1250</v>
      </c>
      <c r="F81">
        <v>10000</v>
      </c>
      <c r="G81" t="s">
        <v>19</v>
      </c>
    </row>
    <row r="82" spans="1:7" hidden="1" x14ac:dyDescent="0.25">
      <c r="A82">
        <v>1080</v>
      </c>
      <c r="B82" s="1">
        <v>40994</v>
      </c>
      <c r="C82" t="s">
        <v>35</v>
      </c>
      <c r="D82">
        <v>4</v>
      </c>
      <c r="E82">
        <v>1850</v>
      </c>
      <c r="F82">
        <v>7400</v>
      </c>
      <c r="G82" t="s">
        <v>16</v>
      </c>
    </row>
    <row r="83" spans="1:7" hidden="1" x14ac:dyDescent="0.25">
      <c r="A83">
        <v>1081</v>
      </c>
      <c r="B83" s="1">
        <v>40978</v>
      </c>
      <c r="C83" t="s">
        <v>44</v>
      </c>
      <c r="D83">
        <v>10</v>
      </c>
      <c r="E83">
        <v>2370</v>
      </c>
      <c r="F83">
        <v>23700</v>
      </c>
      <c r="G83" t="s">
        <v>16</v>
      </c>
    </row>
    <row r="84" spans="1:7" hidden="1" x14ac:dyDescent="0.25">
      <c r="A84">
        <v>1082</v>
      </c>
      <c r="B84" s="1">
        <v>40995</v>
      </c>
      <c r="C84" t="s">
        <v>25</v>
      </c>
      <c r="D84">
        <v>7</v>
      </c>
      <c r="E84">
        <v>1857</v>
      </c>
      <c r="F84">
        <v>12999</v>
      </c>
      <c r="G84" t="s">
        <v>19</v>
      </c>
    </row>
    <row r="85" spans="1:7" hidden="1" x14ac:dyDescent="0.25">
      <c r="A85">
        <v>1083</v>
      </c>
      <c r="B85" s="1">
        <v>40927</v>
      </c>
      <c r="C85" t="s">
        <v>51</v>
      </c>
      <c r="D85">
        <v>2</v>
      </c>
      <c r="E85">
        <v>561</v>
      </c>
      <c r="F85">
        <v>1122</v>
      </c>
      <c r="G85" t="s">
        <v>19</v>
      </c>
    </row>
    <row r="86" spans="1:7" hidden="1" x14ac:dyDescent="0.25">
      <c r="A86">
        <v>1084</v>
      </c>
      <c r="B86" s="1">
        <v>41020</v>
      </c>
      <c r="C86" t="s">
        <v>36</v>
      </c>
      <c r="D86">
        <v>7</v>
      </c>
      <c r="E86">
        <v>1036</v>
      </c>
      <c r="F86">
        <v>7252</v>
      </c>
      <c r="G86" t="s">
        <v>19</v>
      </c>
    </row>
    <row r="87" spans="1:7" hidden="1" x14ac:dyDescent="0.25">
      <c r="A87">
        <v>1085</v>
      </c>
      <c r="B87" s="1">
        <v>41021</v>
      </c>
      <c r="C87" t="s">
        <v>25</v>
      </c>
      <c r="D87">
        <v>6</v>
      </c>
      <c r="E87">
        <v>163</v>
      </c>
      <c r="F87">
        <v>978</v>
      </c>
      <c r="G87" t="s">
        <v>16</v>
      </c>
    </row>
    <row r="88" spans="1:7" hidden="1" x14ac:dyDescent="0.25">
      <c r="A88">
        <v>1086</v>
      </c>
      <c r="B88" s="1">
        <v>40928</v>
      </c>
      <c r="C88" t="s">
        <v>46</v>
      </c>
      <c r="D88">
        <v>4</v>
      </c>
      <c r="E88">
        <v>1082</v>
      </c>
      <c r="F88">
        <v>4328</v>
      </c>
      <c r="G88" t="s">
        <v>16</v>
      </c>
    </row>
    <row r="89" spans="1:7" hidden="1" x14ac:dyDescent="0.25">
      <c r="A89">
        <v>1087</v>
      </c>
      <c r="B89" s="1">
        <v>40935</v>
      </c>
      <c r="C89" t="s">
        <v>22</v>
      </c>
      <c r="D89">
        <v>6</v>
      </c>
      <c r="E89">
        <v>1519</v>
      </c>
      <c r="F89">
        <v>9114</v>
      </c>
      <c r="G89" t="s">
        <v>16</v>
      </c>
    </row>
    <row r="90" spans="1:7" hidden="1" x14ac:dyDescent="0.25">
      <c r="A90">
        <v>1088</v>
      </c>
      <c r="B90" s="1">
        <v>40973</v>
      </c>
      <c r="C90" t="s">
        <v>25</v>
      </c>
      <c r="D90">
        <v>3</v>
      </c>
      <c r="E90">
        <v>2445</v>
      </c>
      <c r="F90">
        <v>7335</v>
      </c>
      <c r="G90" t="s">
        <v>19</v>
      </c>
    </row>
    <row r="91" spans="1:7" hidden="1" x14ac:dyDescent="0.25">
      <c r="A91">
        <v>1089</v>
      </c>
      <c r="B91" s="1">
        <v>40930</v>
      </c>
      <c r="C91" t="s">
        <v>25</v>
      </c>
      <c r="D91">
        <v>8</v>
      </c>
      <c r="E91">
        <v>1032</v>
      </c>
      <c r="F91">
        <v>8256</v>
      </c>
      <c r="G91" t="s">
        <v>19</v>
      </c>
    </row>
    <row r="92" spans="1:7" hidden="1" x14ac:dyDescent="0.25">
      <c r="A92">
        <v>1090</v>
      </c>
      <c r="B92" s="1">
        <v>40985</v>
      </c>
      <c r="C92" t="s">
        <v>46</v>
      </c>
      <c r="D92">
        <v>10</v>
      </c>
      <c r="E92">
        <v>1644</v>
      </c>
      <c r="F92">
        <v>16440</v>
      </c>
      <c r="G92" t="s">
        <v>16</v>
      </c>
    </row>
    <row r="93" spans="1:7" hidden="1" x14ac:dyDescent="0.25">
      <c r="A93">
        <v>1091</v>
      </c>
      <c r="B93" s="1">
        <v>40968</v>
      </c>
      <c r="C93" t="s">
        <v>39</v>
      </c>
      <c r="D93">
        <v>3</v>
      </c>
      <c r="E93">
        <v>2481</v>
      </c>
      <c r="F93">
        <v>7443</v>
      </c>
      <c r="G93" t="s">
        <v>16</v>
      </c>
    </row>
    <row r="94" spans="1:7" hidden="1" x14ac:dyDescent="0.25">
      <c r="A94">
        <v>1092</v>
      </c>
      <c r="B94" s="1">
        <v>40940</v>
      </c>
      <c r="C94" t="s">
        <v>27</v>
      </c>
      <c r="D94">
        <v>6</v>
      </c>
      <c r="E94">
        <v>547</v>
      </c>
      <c r="F94">
        <v>3282</v>
      </c>
      <c r="G94" t="s">
        <v>19</v>
      </c>
    </row>
    <row r="95" spans="1:7" hidden="1" x14ac:dyDescent="0.25">
      <c r="A95">
        <v>1093</v>
      </c>
      <c r="B95" s="1">
        <v>40941</v>
      </c>
      <c r="C95" t="s">
        <v>25</v>
      </c>
      <c r="D95">
        <v>9</v>
      </c>
      <c r="E95">
        <v>819</v>
      </c>
      <c r="F95">
        <v>7371</v>
      </c>
      <c r="G95" t="s">
        <v>19</v>
      </c>
    </row>
    <row r="96" spans="1:7" hidden="1" x14ac:dyDescent="0.25">
      <c r="A96">
        <v>1094</v>
      </c>
      <c r="B96" s="1">
        <v>40943</v>
      </c>
      <c r="C96" t="s">
        <v>25</v>
      </c>
      <c r="D96">
        <v>1</v>
      </c>
      <c r="E96">
        <v>1260</v>
      </c>
      <c r="F96">
        <v>1260</v>
      </c>
      <c r="G96" t="s">
        <v>16</v>
      </c>
    </row>
    <row r="97" spans="1:7" hidden="1" x14ac:dyDescent="0.25">
      <c r="A97">
        <v>1095</v>
      </c>
      <c r="B97" s="1">
        <v>41017</v>
      </c>
      <c r="C97" t="s">
        <v>34</v>
      </c>
      <c r="D97">
        <v>1</v>
      </c>
      <c r="E97">
        <v>1941</v>
      </c>
      <c r="F97">
        <v>1941</v>
      </c>
      <c r="G97" t="s">
        <v>19</v>
      </c>
    </row>
    <row r="98" spans="1:7" hidden="1" x14ac:dyDescent="0.25">
      <c r="A98">
        <v>1096</v>
      </c>
      <c r="B98" s="1">
        <v>40935</v>
      </c>
      <c r="C98" t="s">
        <v>33</v>
      </c>
      <c r="D98">
        <v>9</v>
      </c>
      <c r="E98">
        <v>1135</v>
      </c>
      <c r="F98">
        <v>10215</v>
      </c>
      <c r="G98" t="s">
        <v>16</v>
      </c>
    </row>
    <row r="99" spans="1:7" hidden="1" x14ac:dyDescent="0.25">
      <c r="A99">
        <v>1097</v>
      </c>
      <c r="B99" s="1">
        <v>40932</v>
      </c>
      <c r="C99" t="s">
        <v>25</v>
      </c>
      <c r="D99">
        <v>8</v>
      </c>
      <c r="E99">
        <v>2334</v>
      </c>
      <c r="F99">
        <v>18672</v>
      </c>
      <c r="G99" t="s">
        <v>19</v>
      </c>
    </row>
    <row r="100" spans="1:7" hidden="1" x14ac:dyDescent="0.25">
      <c r="A100">
        <v>1098</v>
      </c>
      <c r="B100" s="1">
        <v>40915</v>
      </c>
      <c r="C100" t="s">
        <v>33</v>
      </c>
      <c r="D100">
        <v>6</v>
      </c>
      <c r="E100">
        <v>412</v>
      </c>
      <c r="F100">
        <v>2472</v>
      </c>
      <c r="G100" t="s">
        <v>19</v>
      </c>
    </row>
    <row r="101" spans="1:7" hidden="1" x14ac:dyDescent="0.25">
      <c r="A101">
        <v>1099</v>
      </c>
      <c r="B101" s="1">
        <v>40955</v>
      </c>
      <c r="C101" t="s">
        <v>48</v>
      </c>
      <c r="D101">
        <v>8</v>
      </c>
      <c r="E101">
        <v>2067</v>
      </c>
      <c r="F101">
        <v>16536</v>
      </c>
      <c r="G101" t="s">
        <v>16</v>
      </c>
    </row>
    <row r="102" spans="1:7" hidden="1" x14ac:dyDescent="0.25">
      <c r="A102">
        <v>1100</v>
      </c>
      <c r="B102" s="1">
        <v>40948</v>
      </c>
      <c r="C102" t="s">
        <v>46</v>
      </c>
      <c r="D102">
        <v>10</v>
      </c>
      <c r="E102">
        <v>1151</v>
      </c>
      <c r="F102">
        <v>11510</v>
      </c>
      <c r="G102" t="s">
        <v>16</v>
      </c>
    </row>
    <row r="103" spans="1:7" hidden="1" x14ac:dyDescent="0.25">
      <c r="A103">
        <v>1101</v>
      </c>
      <c r="B103" s="1">
        <v>40944</v>
      </c>
      <c r="C103" t="s">
        <v>51</v>
      </c>
      <c r="D103">
        <v>5</v>
      </c>
      <c r="E103">
        <v>419</v>
      </c>
      <c r="F103">
        <v>2095</v>
      </c>
      <c r="G103" t="s">
        <v>19</v>
      </c>
    </row>
    <row r="104" spans="1:7" hidden="1" x14ac:dyDescent="0.25">
      <c r="A104">
        <v>1102</v>
      </c>
      <c r="B104" s="1">
        <v>40931</v>
      </c>
      <c r="C104" t="s">
        <v>31</v>
      </c>
      <c r="D104">
        <v>1</v>
      </c>
      <c r="E104">
        <v>512</v>
      </c>
      <c r="F104">
        <v>512</v>
      </c>
      <c r="G104" t="s">
        <v>19</v>
      </c>
    </row>
    <row r="105" spans="1:7" hidden="1" x14ac:dyDescent="0.25">
      <c r="A105">
        <v>1103</v>
      </c>
      <c r="B105" s="1">
        <v>40995</v>
      </c>
      <c r="C105" t="s">
        <v>52</v>
      </c>
      <c r="D105">
        <v>8</v>
      </c>
      <c r="E105">
        <v>378</v>
      </c>
      <c r="F105">
        <v>3024</v>
      </c>
      <c r="G105" t="s">
        <v>19</v>
      </c>
    </row>
    <row r="106" spans="1:7" hidden="1" x14ac:dyDescent="0.25">
      <c r="A106">
        <v>1104</v>
      </c>
      <c r="B106" s="1">
        <v>40914</v>
      </c>
      <c r="C106" t="s">
        <v>42</v>
      </c>
      <c r="D106">
        <v>6</v>
      </c>
      <c r="E106">
        <v>697</v>
      </c>
      <c r="F106">
        <v>4182</v>
      </c>
      <c r="G106" t="s">
        <v>19</v>
      </c>
    </row>
    <row r="107" spans="1:7" hidden="1" x14ac:dyDescent="0.25">
      <c r="A107">
        <v>1105</v>
      </c>
      <c r="B107" s="1">
        <v>41013</v>
      </c>
      <c r="C107" t="s">
        <v>37</v>
      </c>
      <c r="D107">
        <v>1</v>
      </c>
      <c r="E107">
        <v>443</v>
      </c>
      <c r="F107">
        <v>443</v>
      </c>
      <c r="G107" t="s">
        <v>19</v>
      </c>
    </row>
    <row r="108" spans="1:7" hidden="1" x14ac:dyDescent="0.25">
      <c r="A108">
        <v>1106</v>
      </c>
      <c r="B108" s="1">
        <v>41004</v>
      </c>
      <c r="C108" t="s">
        <v>40</v>
      </c>
      <c r="D108">
        <v>6</v>
      </c>
      <c r="E108">
        <v>560</v>
      </c>
      <c r="F108">
        <v>3360</v>
      </c>
      <c r="G108" t="s">
        <v>19</v>
      </c>
    </row>
    <row r="109" spans="1:7" hidden="1" x14ac:dyDescent="0.25">
      <c r="A109">
        <v>1107</v>
      </c>
      <c r="B109" s="1">
        <v>40971</v>
      </c>
      <c r="C109" t="s">
        <v>52</v>
      </c>
      <c r="D109">
        <v>7</v>
      </c>
      <c r="E109">
        <v>1932</v>
      </c>
      <c r="F109">
        <v>13524</v>
      </c>
      <c r="G109" t="s">
        <v>16</v>
      </c>
    </row>
    <row r="110" spans="1:7" x14ac:dyDescent="0.25">
      <c r="A110">
        <v>1108</v>
      </c>
      <c r="B110" s="1">
        <v>40951</v>
      </c>
      <c r="C110" t="s">
        <v>24</v>
      </c>
      <c r="D110">
        <v>6</v>
      </c>
      <c r="E110">
        <v>2322</v>
      </c>
      <c r="F110">
        <v>13932</v>
      </c>
      <c r="G110" t="s">
        <v>16</v>
      </c>
    </row>
    <row r="111" spans="1:7" hidden="1" x14ac:dyDescent="0.25">
      <c r="A111">
        <v>1109</v>
      </c>
      <c r="B111" s="1">
        <v>41009</v>
      </c>
      <c r="C111" t="s">
        <v>24</v>
      </c>
      <c r="D111">
        <v>4</v>
      </c>
      <c r="E111">
        <v>348</v>
      </c>
      <c r="F111">
        <v>1392</v>
      </c>
      <c r="G111" t="s">
        <v>19</v>
      </c>
    </row>
    <row r="112" spans="1:7" hidden="1" x14ac:dyDescent="0.25">
      <c r="A112">
        <v>1110</v>
      </c>
      <c r="B112" s="1">
        <v>40989</v>
      </c>
      <c r="C112" t="s">
        <v>52</v>
      </c>
      <c r="D112">
        <v>3</v>
      </c>
      <c r="E112">
        <v>1654</v>
      </c>
      <c r="F112">
        <v>4962</v>
      </c>
      <c r="G112" t="s">
        <v>16</v>
      </c>
    </row>
    <row r="113" spans="1:7" hidden="1" x14ac:dyDescent="0.25">
      <c r="A113">
        <v>1111</v>
      </c>
      <c r="B113" s="1">
        <v>40965</v>
      </c>
      <c r="C113" t="s">
        <v>41</v>
      </c>
      <c r="D113">
        <v>1</v>
      </c>
      <c r="E113">
        <v>640</v>
      </c>
      <c r="F113">
        <v>640</v>
      </c>
      <c r="G113" t="s">
        <v>16</v>
      </c>
    </row>
    <row r="114" spans="1:7" hidden="1" x14ac:dyDescent="0.25">
      <c r="A114">
        <v>1112</v>
      </c>
      <c r="B114" s="1">
        <v>40949</v>
      </c>
      <c r="C114" t="s">
        <v>30</v>
      </c>
      <c r="D114">
        <v>5</v>
      </c>
      <c r="E114">
        <v>1691</v>
      </c>
      <c r="F114">
        <v>8455</v>
      </c>
      <c r="G114" t="s">
        <v>16</v>
      </c>
    </row>
    <row r="115" spans="1:7" hidden="1" x14ac:dyDescent="0.25">
      <c r="A115">
        <v>1113</v>
      </c>
      <c r="B115" s="1">
        <v>40914</v>
      </c>
      <c r="C115" t="s">
        <v>34</v>
      </c>
      <c r="D115">
        <v>5</v>
      </c>
      <c r="E115">
        <v>112</v>
      </c>
      <c r="F115">
        <v>560</v>
      </c>
      <c r="G115" t="s">
        <v>19</v>
      </c>
    </row>
    <row r="116" spans="1:7" hidden="1" x14ac:dyDescent="0.25">
      <c r="A116">
        <v>1114</v>
      </c>
      <c r="B116" s="1">
        <v>40938</v>
      </c>
      <c r="C116" t="s">
        <v>27</v>
      </c>
      <c r="D116">
        <v>5</v>
      </c>
      <c r="E116">
        <v>1858</v>
      </c>
      <c r="F116">
        <v>9290</v>
      </c>
      <c r="G116" t="s">
        <v>19</v>
      </c>
    </row>
    <row r="117" spans="1:7" hidden="1" x14ac:dyDescent="0.25">
      <c r="A117">
        <v>1115</v>
      </c>
      <c r="B117" s="1">
        <v>40948</v>
      </c>
      <c r="C117" t="s">
        <v>36</v>
      </c>
      <c r="D117">
        <v>5</v>
      </c>
      <c r="E117">
        <v>1425</v>
      </c>
      <c r="F117">
        <v>7125</v>
      </c>
      <c r="G117" t="s">
        <v>16</v>
      </c>
    </row>
    <row r="118" spans="1:7" hidden="1" x14ac:dyDescent="0.25">
      <c r="A118">
        <v>1116</v>
      </c>
      <c r="B118" s="1">
        <v>40965</v>
      </c>
      <c r="C118" t="s">
        <v>48</v>
      </c>
      <c r="D118">
        <v>7</v>
      </c>
      <c r="E118">
        <v>1762</v>
      </c>
      <c r="F118">
        <v>12334</v>
      </c>
      <c r="G118" t="s">
        <v>16</v>
      </c>
    </row>
    <row r="119" spans="1:7" hidden="1" x14ac:dyDescent="0.25">
      <c r="A119">
        <v>1117</v>
      </c>
      <c r="B119" s="1">
        <v>41019</v>
      </c>
      <c r="C119" t="s">
        <v>52</v>
      </c>
      <c r="D119">
        <v>4</v>
      </c>
      <c r="E119">
        <v>159</v>
      </c>
      <c r="F119">
        <v>636</v>
      </c>
      <c r="G119" t="s">
        <v>16</v>
      </c>
    </row>
    <row r="120" spans="1:7" hidden="1" x14ac:dyDescent="0.25">
      <c r="A120">
        <v>1118</v>
      </c>
      <c r="B120" s="1">
        <v>40918</v>
      </c>
      <c r="C120" t="s">
        <v>29</v>
      </c>
      <c r="D120">
        <v>8</v>
      </c>
      <c r="E120">
        <v>963</v>
      </c>
      <c r="F120">
        <v>7704</v>
      </c>
      <c r="G120" t="s">
        <v>16</v>
      </c>
    </row>
    <row r="121" spans="1:7" hidden="1" x14ac:dyDescent="0.25">
      <c r="A121">
        <v>1119</v>
      </c>
      <c r="B121" s="1">
        <v>40939</v>
      </c>
      <c r="C121" t="s">
        <v>26</v>
      </c>
      <c r="D121">
        <v>10</v>
      </c>
      <c r="E121">
        <v>1713</v>
      </c>
      <c r="F121">
        <v>17130</v>
      </c>
      <c r="G121" t="s">
        <v>16</v>
      </c>
    </row>
    <row r="122" spans="1:7" hidden="1" x14ac:dyDescent="0.25">
      <c r="A122">
        <v>1120</v>
      </c>
      <c r="B122" s="1">
        <v>41011</v>
      </c>
      <c r="C122" t="s">
        <v>46</v>
      </c>
      <c r="D122">
        <v>2</v>
      </c>
      <c r="E122">
        <v>1694</v>
      </c>
      <c r="F122">
        <v>3388</v>
      </c>
      <c r="G122" t="s">
        <v>19</v>
      </c>
    </row>
    <row r="123" spans="1:7" hidden="1" x14ac:dyDescent="0.25">
      <c r="A123">
        <v>1121</v>
      </c>
      <c r="B123" s="1">
        <v>40967</v>
      </c>
      <c r="C123" t="s">
        <v>23</v>
      </c>
      <c r="D123">
        <v>10</v>
      </c>
      <c r="E123">
        <v>250</v>
      </c>
      <c r="F123">
        <v>2500</v>
      </c>
      <c r="G123" t="s">
        <v>16</v>
      </c>
    </row>
    <row r="124" spans="1:7" hidden="1" x14ac:dyDescent="0.25">
      <c r="A124">
        <v>1122</v>
      </c>
      <c r="B124" s="1">
        <v>40988</v>
      </c>
      <c r="C124" t="s">
        <v>44</v>
      </c>
      <c r="D124">
        <v>10</v>
      </c>
      <c r="E124">
        <v>662</v>
      </c>
      <c r="F124">
        <v>6620</v>
      </c>
      <c r="G124" t="s">
        <v>19</v>
      </c>
    </row>
    <row r="125" spans="1:7" hidden="1" x14ac:dyDescent="0.25">
      <c r="A125">
        <v>1123</v>
      </c>
      <c r="B125" s="1">
        <v>40979</v>
      </c>
      <c r="C125" t="s">
        <v>48</v>
      </c>
      <c r="D125">
        <v>1</v>
      </c>
      <c r="E125">
        <v>2432</v>
      </c>
      <c r="F125">
        <v>2432</v>
      </c>
      <c r="G125" t="s">
        <v>16</v>
      </c>
    </row>
    <row r="126" spans="1:7" hidden="1" x14ac:dyDescent="0.25">
      <c r="A126">
        <v>1124</v>
      </c>
      <c r="B126" s="1">
        <v>40922</v>
      </c>
      <c r="C126" t="s">
        <v>46</v>
      </c>
      <c r="D126">
        <v>4</v>
      </c>
      <c r="E126">
        <v>345</v>
      </c>
      <c r="F126">
        <v>1380</v>
      </c>
      <c r="G126" t="s">
        <v>16</v>
      </c>
    </row>
    <row r="127" spans="1:7" hidden="1" x14ac:dyDescent="0.25">
      <c r="A127">
        <v>1125</v>
      </c>
      <c r="B127" s="1">
        <v>41029</v>
      </c>
      <c r="C127" t="s">
        <v>43</v>
      </c>
      <c r="D127">
        <v>10</v>
      </c>
      <c r="E127">
        <v>2055</v>
      </c>
      <c r="F127">
        <v>20550</v>
      </c>
      <c r="G127" t="s">
        <v>19</v>
      </c>
    </row>
    <row r="128" spans="1:7" hidden="1" x14ac:dyDescent="0.25">
      <c r="A128">
        <v>1126</v>
      </c>
      <c r="B128" s="1">
        <v>41027</v>
      </c>
      <c r="C128" t="s">
        <v>40</v>
      </c>
      <c r="D128">
        <v>6</v>
      </c>
      <c r="E128">
        <v>513</v>
      </c>
      <c r="F128">
        <v>3078</v>
      </c>
      <c r="G128" t="s">
        <v>16</v>
      </c>
    </row>
    <row r="129" spans="1:7" hidden="1" x14ac:dyDescent="0.25">
      <c r="A129">
        <v>1127</v>
      </c>
      <c r="B129" s="1">
        <v>40935</v>
      </c>
      <c r="C129" t="s">
        <v>28</v>
      </c>
      <c r="D129">
        <v>9</v>
      </c>
      <c r="E129">
        <v>1237</v>
      </c>
      <c r="F129">
        <v>11133</v>
      </c>
      <c r="G129" t="s">
        <v>19</v>
      </c>
    </row>
    <row r="130" spans="1:7" hidden="1" x14ac:dyDescent="0.25">
      <c r="A130">
        <v>1128</v>
      </c>
      <c r="B130" s="1">
        <v>40910</v>
      </c>
      <c r="C130" t="s">
        <v>42</v>
      </c>
      <c r="D130">
        <v>7</v>
      </c>
      <c r="E130">
        <v>1565</v>
      </c>
      <c r="F130">
        <v>10955</v>
      </c>
      <c r="G130" t="s">
        <v>19</v>
      </c>
    </row>
    <row r="131" spans="1:7" hidden="1" x14ac:dyDescent="0.25">
      <c r="A131">
        <v>1129</v>
      </c>
      <c r="B131" s="1">
        <v>40978</v>
      </c>
      <c r="C131" t="s">
        <v>38</v>
      </c>
      <c r="D131">
        <v>2</v>
      </c>
      <c r="E131">
        <v>2489</v>
      </c>
      <c r="F131">
        <v>4978</v>
      </c>
      <c r="G131" t="s">
        <v>16</v>
      </c>
    </row>
    <row r="132" spans="1:7" hidden="1" x14ac:dyDescent="0.25">
      <c r="A132">
        <v>1130</v>
      </c>
      <c r="B132" s="1">
        <v>41017</v>
      </c>
      <c r="C132" t="s">
        <v>47</v>
      </c>
      <c r="D132">
        <v>8</v>
      </c>
      <c r="E132">
        <v>1110</v>
      </c>
      <c r="F132">
        <v>8880</v>
      </c>
      <c r="G132" t="s">
        <v>19</v>
      </c>
    </row>
    <row r="133" spans="1:7" hidden="1" x14ac:dyDescent="0.25">
      <c r="A133">
        <v>1131</v>
      </c>
      <c r="B133" s="1">
        <v>40934</v>
      </c>
      <c r="C133" t="s">
        <v>41</v>
      </c>
      <c r="D133">
        <v>5</v>
      </c>
      <c r="E133">
        <v>716</v>
      </c>
      <c r="F133">
        <v>3580</v>
      </c>
      <c r="G133" t="s">
        <v>16</v>
      </c>
    </row>
    <row r="134" spans="1:7" hidden="1" x14ac:dyDescent="0.25">
      <c r="A134">
        <v>1132</v>
      </c>
      <c r="B134" s="1">
        <v>40935</v>
      </c>
      <c r="C134" t="s">
        <v>30</v>
      </c>
      <c r="D134">
        <v>8</v>
      </c>
      <c r="E134">
        <v>2148</v>
      </c>
      <c r="F134">
        <v>17184</v>
      </c>
      <c r="G134" t="s">
        <v>19</v>
      </c>
    </row>
    <row r="135" spans="1:7" hidden="1" x14ac:dyDescent="0.25">
      <c r="A135">
        <v>1133</v>
      </c>
      <c r="B135" s="1">
        <v>40935</v>
      </c>
      <c r="C135" t="s">
        <v>46</v>
      </c>
      <c r="D135">
        <v>6</v>
      </c>
      <c r="E135">
        <v>1887</v>
      </c>
      <c r="F135">
        <v>11322</v>
      </c>
      <c r="G135" t="s">
        <v>19</v>
      </c>
    </row>
    <row r="136" spans="1:7" hidden="1" x14ac:dyDescent="0.25">
      <c r="A136">
        <v>1134</v>
      </c>
      <c r="B136" s="1">
        <v>40993</v>
      </c>
      <c r="C136" t="s">
        <v>40</v>
      </c>
      <c r="D136">
        <v>4</v>
      </c>
      <c r="E136">
        <v>1726</v>
      </c>
      <c r="F136">
        <v>6904</v>
      </c>
      <c r="G136" t="s">
        <v>16</v>
      </c>
    </row>
    <row r="137" spans="1:7" hidden="1" x14ac:dyDescent="0.25">
      <c r="A137">
        <v>1135</v>
      </c>
      <c r="B137" s="1">
        <v>40957</v>
      </c>
      <c r="C137" t="s">
        <v>44</v>
      </c>
      <c r="D137">
        <v>3</v>
      </c>
      <c r="E137">
        <v>437</v>
      </c>
      <c r="F137">
        <v>1311</v>
      </c>
      <c r="G137" t="s">
        <v>16</v>
      </c>
    </row>
    <row r="138" spans="1:7" hidden="1" x14ac:dyDescent="0.25">
      <c r="A138">
        <v>1136</v>
      </c>
      <c r="B138" s="1">
        <v>40964</v>
      </c>
      <c r="C138" t="s">
        <v>36</v>
      </c>
      <c r="D138">
        <v>4</v>
      </c>
      <c r="E138">
        <v>568</v>
      </c>
      <c r="F138">
        <v>2272</v>
      </c>
      <c r="G138" t="s">
        <v>16</v>
      </c>
    </row>
    <row r="139" spans="1:7" hidden="1" x14ac:dyDescent="0.25">
      <c r="A139">
        <v>1137</v>
      </c>
      <c r="B139" s="1">
        <v>41026</v>
      </c>
      <c r="C139" t="s">
        <v>52</v>
      </c>
      <c r="D139">
        <v>2</v>
      </c>
      <c r="E139">
        <v>1908</v>
      </c>
      <c r="F139">
        <v>3816</v>
      </c>
      <c r="G139" t="s">
        <v>19</v>
      </c>
    </row>
    <row r="140" spans="1:7" hidden="1" x14ac:dyDescent="0.25">
      <c r="A140">
        <v>1138</v>
      </c>
      <c r="B140" s="1">
        <v>40917</v>
      </c>
      <c r="C140" t="s">
        <v>33</v>
      </c>
      <c r="D140">
        <v>6</v>
      </c>
      <c r="E140">
        <v>174</v>
      </c>
      <c r="F140">
        <v>1044</v>
      </c>
      <c r="G140" t="s">
        <v>19</v>
      </c>
    </row>
    <row r="141" spans="1:7" hidden="1" x14ac:dyDescent="0.25">
      <c r="A141">
        <v>1139</v>
      </c>
      <c r="B141" s="1">
        <v>41000</v>
      </c>
      <c r="C141" t="s">
        <v>50</v>
      </c>
      <c r="D141">
        <v>2</v>
      </c>
      <c r="E141">
        <v>2424</v>
      </c>
      <c r="F141">
        <v>4848</v>
      </c>
      <c r="G141" t="s">
        <v>19</v>
      </c>
    </row>
    <row r="142" spans="1:7" hidden="1" x14ac:dyDescent="0.25">
      <c r="A142">
        <v>1140</v>
      </c>
      <c r="B142" s="1">
        <v>40931</v>
      </c>
      <c r="C142" t="s">
        <v>22</v>
      </c>
      <c r="D142">
        <v>8</v>
      </c>
      <c r="E142">
        <v>508</v>
      </c>
      <c r="F142">
        <v>4064</v>
      </c>
      <c r="G142" t="s">
        <v>16</v>
      </c>
    </row>
    <row r="143" spans="1:7" hidden="1" x14ac:dyDescent="0.25">
      <c r="A143">
        <v>1141</v>
      </c>
      <c r="B143" s="1">
        <v>40917</v>
      </c>
      <c r="C143" t="s">
        <v>39</v>
      </c>
      <c r="D143">
        <v>1</v>
      </c>
      <c r="E143">
        <v>1863</v>
      </c>
      <c r="F143">
        <v>1863</v>
      </c>
      <c r="G143" t="s">
        <v>19</v>
      </c>
    </row>
    <row r="144" spans="1:7" hidden="1" x14ac:dyDescent="0.25">
      <c r="A144">
        <v>1142</v>
      </c>
      <c r="B144" s="1">
        <v>40967</v>
      </c>
      <c r="C144" t="s">
        <v>40</v>
      </c>
      <c r="D144">
        <v>10</v>
      </c>
      <c r="E144">
        <v>1850</v>
      </c>
      <c r="F144">
        <v>18500</v>
      </c>
      <c r="G144" t="s">
        <v>19</v>
      </c>
    </row>
    <row r="145" spans="1:7" hidden="1" x14ac:dyDescent="0.25">
      <c r="A145">
        <v>1143</v>
      </c>
      <c r="B145" s="1">
        <v>40934</v>
      </c>
      <c r="C145" t="s">
        <v>41</v>
      </c>
      <c r="D145">
        <v>6</v>
      </c>
      <c r="E145">
        <v>1953</v>
      </c>
      <c r="F145">
        <v>11718</v>
      </c>
      <c r="G145" t="s">
        <v>16</v>
      </c>
    </row>
    <row r="146" spans="1:7" hidden="1" x14ac:dyDescent="0.25">
      <c r="A146">
        <v>1144</v>
      </c>
      <c r="B146" s="1">
        <v>40921</v>
      </c>
      <c r="C146" t="s">
        <v>34</v>
      </c>
      <c r="D146">
        <v>4</v>
      </c>
      <c r="E146">
        <v>1633</v>
      </c>
      <c r="F146">
        <v>6532</v>
      </c>
      <c r="G146" t="s">
        <v>16</v>
      </c>
    </row>
    <row r="147" spans="1:7" hidden="1" x14ac:dyDescent="0.25">
      <c r="A147">
        <v>1145</v>
      </c>
      <c r="B147" s="1">
        <v>40997</v>
      </c>
      <c r="C147" t="s">
        <v>42</v>
      </c>
      <c r="D147">
        <v>1</v>
      </c>
      <c r="E147">
        <v>916</v>
      </c>
      <c r="F147">
        <v>916</v>
      </c>
      <c r="G147" t="s">
        <v>19</v>
      </c>
    </row>
    <row r="148" spans="1:7" hidden="1" x14ac:dyDescent="0.25">
      <c r="A148">
        <v>1146</v>
      </c>
      <c r="B148" s="1">
        <v>40969</v>
      </c>
      <c r="C148" t="s">
        <v>50</v>
      </c>
      <c r="D148">
        <v>10</v>
      </c>
      <c r="E148">
        <v>1131</v>
      </c>
      <c r="F148">
        <v>11310</v>
      </c>
      <c r="G148" t="s">
        <v>16</v>
      </c>
    </row>
    <row r="149" spans="1:7" hidden="1" x14ac:dyDescent="0.25">
      <c r="A149">
        <v>1147</v>
      </c>
      <c r="B149" s="1">
        <v>41025</v>
      </c>
      <c r="C149" t="s">
        <v>42</v>
      </c>
      <c r="D149">
        <v>2</v>
      </c>
      <c r="E149">
        <v>1415</v>
      </c>
      <c r="F149">
        <v>2830</v>
      </c>
      <c r="G149" t="s">
        <v>16</v>
      </c>
    </row>
    <row r="150" spans="1:7" hidden="1" x14ac:dyDescent="0.25">
      <c r="A150">
        <v>1148</v>
      </c>
      <c r="B150" s="1">
        <v>40934</v>
      </c>
      <c r="C150" t="s">
        <v>27</v>
      </c>
      <c r="D150">
        <v>7</v>
      </c>
      <c r="E150">
        <v>1996</v>
      </c>
      <c r="F150">
        <v>13972</v>
      </c>
      <c r="G150" t="s">
        <v>16</v>
      </c>
    </row>
    <row r="151" spans="1:7" hidden="1" x14ac:dyDescent="0.25">
      <c r="A151">
        <v>1149</v>
      </c>
      <c r="B151" s="1">
        <v>41008</v>
      </c>
      <c r="C151" t="s">
        <v>44</v>
      </c>
      <c r="D151">
        <v>8</v>
      </c>
      <c r="E151">
        <v>303</v>
      </c>
      <c r="F151">
        <v>2424</v>
      </c>
      <c r="G151" t="s">
        <v>16</v>
      </c>
    </row>
    <row r="152" spans="1:7" hidden="1" x14ac:dyDescent="0.25">
      <c r="A152">
        <v>1150</v>
      </c>
      <c r="B152" s="1">
        <v>41019</v>
      </c>
      <c r="C152" t="s">
        <v>23</v>
      </c>
      <c r="D152">
        <v>10</v>
      </c>
      <c r="E152">
        <v>528</v>
      </c>
      <c r="F152">
        <v>5280</v>
      </c>
      <c r="G152" t="s">
        <v>16</v>
      </c>
    </row>
    <row r="153" spans="1:7" hidden="1" x14ac:dyDescent="0.25">
      <c r="A153">
        <v>1151</v>
      </c>
      <c r="B153" s="1">
        <v>41012</v>
      </c>
      <c r="C153" t="s">
        <v>26</v>
      </c>
      <c r="D153">
        <v>9</v>
      </c>
      <c r="E153">
        <v>2128</v>
      </c>
      <c r="F153">
        <v>19152</v>
      </c>
      <c r="G153" t="s">
        <v>19</v>
      </c>
    </row>
    <row r="154" spans="1:7" hidden="1" x14ac:dyDescent="0.25">
      <c r="A154">
        <v>1152</v>
      </c>
      <c r="B154" s="1">
        <v>41004</v>
      </c>
      <c r="C154" t="s">
        <v>42</v>
      </c>
      <c r="D154">
        <v>9</v>
      </c>
      <c r="E154">
        <v>1807</v>
      </c>
      <c r="F154">
        <v>16263</v>
      </c>
      <c r="G154" t="s">
        <v>16</v>
      </c>
    </row>
    <row r="155" spans="1:7" hidden="1" x14ac:dyDescent="0.25">
      <c r="A155">
        <v>1153</v>
      </c>
      <c r="B155" s="1">
        <v>40955</v>
      </c>
      <c r="C155" t="s">
        <v>35</v>
      </c>
      <c r="D155">
        <v>5</v>
      </c>
      <c r="E155">
        <v>2375</v>
      </c>
      <c r="F155">
        <v>11875</v>
      </c>
      <c r="G155" t="s">
        <v>19</v>
      </c>
    </row>
    <row r="156" spans="1:7" hidden="1" x14ac:dyDescent="0.25">
      <c r="A156">
        <v>1154</v>
      </c>
      <c r="B156" s="1">
        <v>40991</v>
      </c>
      <c r="C156" t="s">
        <v>28</v>
      </c>
      <c r="D156">
        <v>9</v>
      </c>
      <c r="E156">
        <v>346</v>
      </c>
      <c r="F156">
        <v>3114</v>
      </c>
      <c r="G156" t="s">
        <v>19</v>
      </c>
    </row>
    <row r="157" spans="1:7" hidden="1" x14ac:dyDescent="0.25">
      <c r="A157">
        <v>1155</v>
      </c>
      <c r="B157" s="1">
        <v>40968</v>
      </c>
      <c r="C157" t="s">
        <v>44</v>
      </c>
      <c r="D157">
        <v>4</v>
      </c>
      <c r="E157">
        <v>468</v>
      </c>
      <c r="F157">
        <v>1872</v>
      </c>
      <c r="G157" t="s">
        <v>19</v>
      </c>
    </row>
    <row r="158" spans="1:7" hidden="1" x14ac:dyDescent="0.25">
      <c r="A158">
        <v>1156</v>
      </c>
      <c r="B158" s="1">
        <v>40935</v>
      </c>
      <c r="C158" t="s">
        <v>37</v>
      </c>
      <c r="D158">
        <v>6</v>
      </c>
      <c r="E158">
        <v>339</v>
      </c>
      <c r="F158">
        <v>2034</v>
      </c>
      <c r="G158" t="s">
        <v>16</v>
      </c>
    </row>
    <row r="159" spans="1:7" hidden="1" x14ac:dyDescent="0.25">
      <c r="A159">
        <v>1157</v>
      </c>
      <c r="B159" s="1">
        <v>40914</v>
      </c>
      <c r="C159" t="s">
        <v>44</v>
      </c>
      <c r="D159">
        <v>8</v>
      </c>
      <c r="E159">
        <v>2469</v>
      </c>
      <c r="F159">
        <v>19752</v>
      </c>
      <c r="G159" t="s">
        <v>16</v>
      </c>
    </row>
    <row r="160" spans="1:7" hidden="1" x14ac:dyDescent="0.25">
      <c r="A160">
        <v>1158</v>
      </c>
      <c r="B160" s="1">
        <v>40966</v>
      </c>
      <c r="C160" t="s">
        <v>39</v>
      </c>
      <c r="D160">
        <v>8</v>
      </c>
      <c r="E160">
        <v>1293</v>
      </c>
      <c r="F160">
        <v>10344</v>
      </c>
      <c r="G160" t="s">
        <v>19</v>
      </c>
    </row>
    <row r="161" spans="1:7" hidden="1" x14ac:dyDescent="0.25">
      <c r="A161">
        <v>1159</v>
      </c>
      <c r="B161" s="1">
        <v>40980</v>
      </c>
      <c r="C161" t="s">
        <v>46</v>
      </c>
      <c r="D161">
        <v>5</v>
      </c>
      <c r="E161">
        <v>1301</v>
      </c>
      <c r="F161">
        <v>6505</v>
      </c>
      <c r="G161" t="s">
        <v>19</v>
      </c>
    </row>
    <row r="162" spans="1:7" hidden="1" x14ac:dyDescent="0.25">
      <c r="A162">
        <v>1160</v>
      </c>
      <c r="B162" s="1">
        <v>40916</v>
      </c>
      <c r="C162" t="s">
        <v>50</v>
      </c>
      <c r="D162">
        <v>8</v>
      </c>
      <c r="E162">
        <v>1209</v>
      </c>
      <c r="F162">
        <v>9672</v>
      </c>
      <c r="G162" t="s">
        <v>16</v>
      </c>
    </row>
    <row r="163" spans="1:7" hidden="1" x14ac:dyDescent="0.25">
      <c r="A163">
        <v>1161</v>
      </c>
      <c r="B163" s="1">
        <v>40990</v>
      </c>
      <c r="C163" t="s">
        <v>43</v>
      </c>
      <c r="D163">
        <v>2</v>
      </c>
      <c r="E163">
        <v>1465</v>
      </c>
      <c r="F163">
        <v>2930</v>
      </c>
      <c r="G163" t="s">
        <v>19</v>
      </c>
    </row>
    <row r="164" spans="1:7" hidden="1" x14ac:dyDescent="0.25">
      <c r="A164">
        <v>1162</v>
      </c>
      <c r="B164" s="1">
        <v>41014</v>
      </c>
      <c r="C164" t="s">
        <v>31</v>
      </c>
      <c r="D164">
        <v>10</v>
      </c>
      <c r="E164">
        <v>508</v>
      </c>
      <c r="F164">
        <v>5080</v>
      </c>
      <c r="G164" t="s">
        <v>19</v>
      </c>
    </row>
    <row r="165" spans="1:7" hidden="1" x14ac:dyDescent="0.25">
      <c r="A165">
        <v>1163</v>
      </c>
      <c r="B165" s="1">
        <v>40995</v>
      </c>
      <c r="C165" t="s">
        <v>38</v>
      </c>
      <c r="D165">
        <v>3</v>
      </c>
      <c r="E165">
        <v>2064</v>
      </c>
      <c r="F165">
        <v>6192</v>
      </c>
      <c r="G165" t="s">
        <v>19</v>
      </c>
    </row>
    <row r="166" spans="1:7" hidden="1" x14ac:dyDescent="0.25">
      <c r="A166">
        <v>1164</v>
      </c>
      <c r="B166" s="1">
        <v>40948</v>
      </c>
      <c r="C166" t="s">
        <v>38</v>
      </c>
      <c r="D166">
        <v>6</v>
      </c>
      <c r="E166">
        <v>1330</v>
      </c>
      <c r="F166">
        <v>7980</v>
      </c>
      <c r="G166" t="s">
        <v>16</v>
      </c>
    </row>
    <row r="167" spans="1:7" hidden="1" x14ac:dyDescent="0.25">
      <c r="A167">
        <v>1165</v>
      </c>
      <c r="B167" s="1">
        <v>40952</v>
      </c>
      <c r="C167" t="s">
        <v>36</v>
      </c>
      <c r="D167">
        <v>6</v>
      </c>
      <c r="E167">
        <v>1880</v>
      </c>
      <c r="F167">
        <v>11280</v>
      </c>
      <c r="G167" t="s">
        <v>19</v>
      </c>
    </row>
    <row r="168" spans="1:7" hidden="1" x14ac:dyDescent="0.25">
      <c r="A168">
        <v>1166</v>
      </c>
      <c r="B168" s="1">
        <v>40996</v>
      </c>
      <c r="C168" t="s">
        <v>49</v>
      </c>
      <c r="D168">
        <v>8</v>
      </c>
      <c r="E168">
        <v>497</v>
      </c>
      <c r="F168">
        <v>3976</v>
      </c>
      <c r="G168" t="s">
        <v>19</v>
      </c>
    </row>
    <row r="169" spans="1:7" hidden="1" x14ac:dyDescent="0.25">
      <c r="A169">
        <v>1167</v>
      </c>
      <c r="B169" s="1">
        <v>40923</v>
      </c>
      <c r="C169" t="s">
        <v>44</v>
      </c>
      <c r="D169">
        <v>4</v>
      </c>
      <c r="E169">
        <v>1492</v>
      </c>
      <c r="F169">
        <v>5968</v>
      </c>
      <c r="G169" t="s">
        <v>16</v>
      </c>
    </row>
    <row r="170" spans="1:7" hidden="1" x14ac:dyDescent="0.25">
      <c r="A170">
        <v>1168</v>
      </c>
      <c r="B170" s="1">
        <v>41016</v>
      </c>
      <c r="C170" t="s">
        <v>28</v>
      </c>
      <c r="D170">
        <v>10</v>
      </c>
      <c r="E170">
        <v>746</v>
      </c>
      <c r="F170">
        <v>7460</v>
      </c>
      <c r="G170" t="s">
        <v>16</v>
      </c>
    </row>
    <row r="171" spans="1:7" hidden="1" x14ac:dyDescent="0.25">
      <c r="A171">
        <v>1169</v>
      </c>
      <c r="B171" s="1">
        <v>41004</v>
      </c>
      <c r="C171" t="s">
        <v>34</v>
      </c>
      <c r="D171">
        <v>10</v>
      </c>
      <c r="E171">
        <v>1823</v>
      </c>
      <c r="F171">
        <v>18230</v>
      </c>
      <c r="G171" t="s">
        <v>16</v>
      </c>
    </row>
    <row r="172" spans="1:7" hidden="1" x14ac:dyDescent="0.25">
      <c r="A172">
        <v>1170</v>
      </c>
      <c r="B172" s="1">
        <v>40975</v>
      </c>
      <c r="C172" t="s">
        <v>27</v>
      </c>
      <c r="D172">
        <v>8</v>
      </c>
      <c r="E172">
        <v>2168</v>
      </c>
      <c r="F172">
        <v>17344</v>
      </c>
      <c r="G172" t="s">
        <v>16</v>
      </c>
    </row>
    <row r="173" spans="1:7" hidden="1" x14ac:dyDescent="0.25">
      <c r="A173">
        <v>1171</v>
      </c>
      <c r="B173" s="1">
        <v>40996</v>
      </c>
      <c r="C173" t="s">
        <v>37</v>
      </c>
      <c r="D173">
        <v>9</v>
      </c>
      <c r="E173">
        <v>2286</v>
      </c>
      <c r="F173">
        <v>20574</v>
      </c>
      <c r="G173" t="s">
        <v>19</v>
      </c>
    </row>
    <row r="174" spans="1:7" hidden="1" x14ac:dyDescent="0.25">
      <c r="A174">
        <v>1172</v>
      </c>
      <c r="B174" s="1">
        <v>40978</v>
      </c>
      <c r="C174" t="s">
        <v>37</v>
      </c>
      <c r="D174">
        <v>1</v>
      </c>
      <c r="E174">
        <v>2164</v>
      </c>
      <c r="F174">
        <v>2164</v>
      </c>
      <c r="G174" t="s">
        <v>19</v>
      </c>
    </row>
    <row r="175" spans="1:7" hidden="1" x14ac:dyDescent="0.25">
      <c r="A175">
        <v>1173</v>
      </c>
      <c r="B175" s="1">
        <v>40955</v>
      </c>
      <c r="C175" t="s">
        <v>44</v>
      </c>
      <c r="D175">
        <v>4</v>
      </c>
      <c r="E175">
        <v>537</v>
      </c>
      <c r="F175">
        <v>2148</v>
      </c>
      <c r="G175" t="s">
        <v>19</v>
      </c>
    </row>
    <row r="176" spans="1:7" hidden="1" x14ac:dyDescent="0.25">
      <c r="A176">
        <v>1174</v>
      </c>
      <c r="B176" s="1">
        <v>40969</v>
      </c>
      <c r="C176" t="s">
        <v>28</v>
      </c>
      <c r="D176">
        <v>2</v>
      </c>
      <c r="E176">
        <v>1000</v>
      </c>
      <c r="F176">
        <v>2000</v>
      </c>
      <c r="G176" t="s">
        <v>19</v>
      </c>
    </row>
    <row r="177" spans="1:7" hidden="1" x14ac:dyDescent="0.25">
      <c r="A177">
        <v>1175</v>
      </c>
      <c r="B177" s="1">
        <v>41006</v>
      </c>
      <c r="C177" t="s">
        <v>29</v>
      </c>
      <c r="D177">
        <v>10</v>
      </c>
      <c r="E177">
        <v>1668</v>
      </c>
      <c r="F177">
        <v>16680</v>
      </c>
      <c r="G177" t="s">
        <v>16</v>
      </c>
    </row>
    <row r="178" spans="1:7" hidden="1" x14ac:dyDescent="0.25">
      <c r="A178">
        <v>1176</v>
      </c>
      <c r="B178" s="1">
        <v>40932</v>
      </c>
      <c r="C178" t="s">
        <v>38</v>
      </c>
      <c r="D178">
        <v>1</v>
      </c>
      <c r="E178">
        <v>1329</v>
      </c>
      <c r="F178">
        <v>1329</v>
      </c>
      <c r="G178" t="s">
        <v>16</v>
      </c>
    </row>
    <row r="179" spans="1:7" hidden="1" x14ac:dyDescent="0.25">
      <c r="A179">
        <v>1177</v>
      </c>
      <c r="B179" s="1">
        <v>40980</v>
      </c>
      <c r="C179" t="s">
        <v>27</v>
      </c>
      <c r="D179">
        <v>10</v>
      </c>
      <c r="E179">
        <v>1926</v>
      </c>
      <c r="F179">
        <v>19260</v>
      </c>
      <c r="G179" t="s">
        <v>19</v>
      </c>
    </row>
    <row r="180" spans="1:7" hidden="1" x14ac:dyDescent="0.25">
      <c r="A180">
        <v>1178</v>
      </c>
      <c r="B180" s="1">
        <v>40979</v>
      </c>
      <c r="C180" t="s">
        <v>43</v>
      </c>
      <c r="D180">
        <v>9</v>
      </c>
      <c r="E180">
        <v>293</v>
      </c>
      <c r="F180">
        <v>2637</v>
      </c>
      <c r="G180" t="s">
        <v>19</v>
      </c>
    </row>
    <row r="181" spans="1:7" hidden="1" x14ac:dyDescent="0.25">
      <c r="A181">
        <v>1179</v>
      </c>
      <c r="B181" s="1">
        <v>40916</v>
      </c>
      <c r="C181" t="s">
        <v>28</v>
      </c>
      <c r="D181">
        <v>9</v>
      </c>
      <c r="E181">
        <v>2439</v>
      </c>
      <c r="F181">
        <v>21951</v>
      </c>
      <c r="G181" t="s">
        <v>19</v>
      </c>
    </row>
    <row r="182" spans="1:7" hidden="1" x14ac:dyDescent="0.25">
      <c r="A182">
        <v>1180</v>
      </c>
      <c r="B182" s="1">
        <v>40933</v>
      </c>
      <c r="C182" t="s">
        <v>22</v>
      </c>
      <c r="D182">
        <v>5</v>
      </c>
      <c r="E182">
        <v>540</v>
      </c>
      <c r="F182">
        <v>2700</v>
      </c>
      <c r="G182" t="s">
        <v>16</v>
      </c>
    </row>
    <row r="183" spans="1:7" hidden="1" x14ac:dyDescent="0.25">
      <c r="A183">
        <v>1181</v>
      </c>
      <c r="B183" s="1">
        <v>40990</v>
      </c>
      <c r="C183" t="s">
        <v>51</v>
      </c>
      <c r="D183">
        <v>7</v>
      </c>
      <c r="E183">
        <v>835</v>
      </c>
      <c r="F183">
        <v>5845</v>
      </c>
      <c r="G183" t="s">
        <v>16</v>
      </c>
    </row>
    <row r="184" spans="1:7" hidden="1" x14ac:dyDescent="0.25">
      <c r="A184">
        <v>1182</v>
      </c>
      <c r="B184" s="1">
        <v>41027</v>
      </c>
      <c r="C184" t="s">
        <v>53</v>
      </c>
      <c r="D184">
        <v>9</v>
      </c>
      <c r="E184">
        <v>2026</v>
      </c>
      <c r="F184">
        <v>18234</v>
      </c>
      <c r="G184" t="s">
        <v>19</v>
      </c>
    </row>
    <row r="185" spans="1:7" hidden="1" x14ac:dyDescent="0.25">
      <c r="A185">
        <v>1183</v>
      </c>
      <c r="B185" s="1">
        <v>40988</v>
      </c>
      <c r="C185" t="s">
        <v>39</v>
      </c>
      <c r="D185">
        <v>7</v>
      </c>
      <c r="E185">
        <v>341</v>
      </c>
      <c r="F185">
        <v>2387</v>
      </c>
      <c r="G185" t="s">
        <v>16</v>
      </c>
    </row>
    <row r="186" spans="1:7" hidden="1" x14ac:dyDescent="0.25">
      <c r="A186">
        <v>1184</v>
      </c>
      <c r="B186" s="1">
        <v>40962</v>
      </c>
      <c r="C186" t="s">
        <v>32</v>
      </c>
      <c r="D186">
        <v>5</v>
      </c>
      <c r="E186">
        <v>1786</v>
      </c>
      <c r="F186">
        <v>8930</v>
      </c>
      <c r="G186" t="s">
        <v>19</v>
      </c>
    </row>
    <row r="187" spans="1:7" hidden="1" x14ac:dyDescent="0.25">
      <c r="A187">
        <v>1185</v>
      </c>
      <c r="B187" s="1">
        <v>40997</v>
      </c>
      <c r="C187" t="s">
        <v>46</v>
      </c>
      <c r="D187">
        <v>5</v>
      </c>
      <c r="E187">
        <v>1375</v>
      </c>
      <c r="F187">
        <v>6875</v>
      </c>
      <c r="G187" t="s">
        <v>16</v>
      </c>
    </row>
    <row r="188" spans="1:7" hidden="1" x14ac:dyDescent="0.25">
      <c r="A188">
        <v>1186</v>
      </c>
      <c r="B188" s="1">
        <v>40991</v>
      </c>
      <c r="C188" t="s">
        <v>36</v>
      </c>
      <c r="D188">
        <v>3</v>
      </c>
      <c r="E188">
        <v>744</v>
      </c>
      <c r="F188">
        <v>2232</v>
      </c>
      <c r="G188" t="s">
        <v>16</v>
      </c>
    </row>
    <row r="189" spans="1:7" hidden="1" x14ac:dyDescent="0.25">
      <c r="A189">
        <v>1187</v>
      </c>
      <c r="B189" s="1">
        <v>40941</v>
      </c>
      <c r="C189" t="s">
        <v>32</v>
      </c>
      <c r="D189">
        <v>1</v>
      </c>
      <c r="E189">
        <v>2130</v>
      </c>
      <c r="F189">
        <v>2130</v>
      </c>
      <c r="G189" t="s">
        <v>16</v>
      </c>
    </row>
    <row r="190" spans="1:7" hidden="1" x14ac:dyDescent="0.25">
      <c r="A190">
        <v>1188</v>
      </c>
      <c r="B190" s="1">
        <v>40911</v>
      </c>
      <c r="C190" t="s">
        <v>47</v>
      </c>
      <c r="D190">
        <v>3</v>
      </c>
      <c r="E190">
        <v>750</v>
      </c>
      <c r="F190">
        <v>2250</v>
      </c>
      <c r="G190" t="s">
        <v>16</v>
      </c>
    </row>
    <row r="191" spans="1:7" hidden="1" x14ac:dyDescent="0.25">
      <c r="A191">
        <v>1189</v>
      </c>
      <c r="B191" s="1">
        <v>40949</v>
      </c>
      <c r="C191" t="s">
        <v>25</v>
      </c>
      <c r="D191">
        <v>9</v>
      </c>
      <c r="E191">
        <v>1302</v>
      </c>
      <c r="F191">
        <v>11718</v>
      </c>
      <c r="G191" t="s">
        <v>19</v>
      </c>
    </row>
    <row r="192" spans="1:7" hidden="1" x14ac:dyDescent="0.25">
      <c r="A192">
        <v>1190</v>
      </c>
      <c r="B192" s="1">
        <v>40940</v>
      </c>
      <c r="C192" t="s">
        <v>42</v>
      </c>
      <c r="D192">
        <v>3</v>
      </c>
      <c r="E192">
        <v>2065</v>
      </c>
      <c r="F192">
        <v>6195</v>
      </c>
      <c r="G192" t="s">
        <v>16</v>
      </c>
    </row>
    <row r="193" spans="1:7" hidden="1" x14ac:dyDescent="0.25">
      <c r="A193">
        <v>1191</v>
      </c>
      <c r="B193" s="1">
        <v>40973</v>
      </c>
      <c r="C193" t="s">
        <v>51</v>
      </c>
      <c r="D193">
        <v>4</v>
      </c>
      <c r="E193">
        <v>2346</v>
      </c>
      <c r="F193">
        <v>9384</v>
      </c>
      <c r="G193" t="s">
        <v>19</v>
      </c>
    </row>
    <row r="194" spans="1:7" hidden="1" x14ac:dyDescent="0.25">
      <c r="A194">
        <v>1192</v>
      </c>
      <c r="B194" s="1">
        <v>40956</v>
      </c>
      <c r="C194" t="s">
        <v>34</v>
      </c>
      <c r="D194">
        <v>7</v>
      </c>
      <c r="E194">
        <v>712</v>
      </c>
      <c r="F194">
        <v>4984</v>
      </c>
      <c r="G194" t="s">
        <v>19</v>
      </c>
    </row>
    <row r="195" spans="1:7" hidden="1" x14ac:dyDescent="0.25">
      <c r="A195">
        <v>1193</v>
      </c>
      <c r="B195" s="1">
        <v>40956</v>
      </c>
      <c r="C195" t="s">
        <v>34</v>
      </c>
      <c r="D195">
        <v>1</v>
      </c>
      <c r="E195">
        <v>1321</v>
      </c>
      <c r="F195">
        <v>1321</v>
      </c>
      <c r="G195" t="s">
        <v>16</v>
      </c>
    </row>
    <row r="196" spans="1:7" hidden="1" x14ac:dyDescent="0.25">
      <c r="A196">
        <v>1194</v>
      </c>
      <c r="B196" s="1">
        <v>41003</v>
      </c>
      <c r="C196" t="s">
        <v>37</v>
      </c>
      <c r="D196">
        <v>5</v>
      </c>
      <c r="E196">
        <v>973</v>
      </c>
      <c r="F196">
        <v>4865</v>
      </c>
      <c r="G196" t="s">
        <v>19</v>
      </c>
    </row>
    <row r="197" spans="1:7" hidden="1" x14ac:dyDescent="0.25">
      <c r="A197">
        <v>1195</v>
      </c>
      <c r="B197" s="1">
        <v>40925</v>
      </c>
      <c r="C197" t="s">
        <v>40</v>
      </c>
      <c r="D197">
        <v>6</v>
      </c>
      <c r="E197">
        <v>2280</v>
      </c>
      <c r="F197">
        <v>13680</v>
      </c>
      <c r="G197" t="s">
        <v>19</v>
      </c>
    </row>
    <row r="198" spans="1:7" hidden="1" x14ac:dyDescent="0.25">
      <c r="A198">
        <v>1196</v>
      </c>
      <c r="B198" s="1">
        <v>40972</v>
      </c>
      <c r="C198" t="s">
        <v>52</v>
      </c>
      <c r="D198">
        <v>4</v>
      </c>
      <c r="E198">
        <v>1154</v>
      </c>
      <c r="F198">
        <v>4616</v>
      </c>
      <c r="G198" t="s">
        <v>19</v>
      </c>
    </row>
    <row r="199" spans="1:7" hidden="1" x14ac:dyDescent="0.25">
      <c r="A199">
        <v>1197</v>
      </c>
      <c r="B199" s="1">
        <v>40974</v>
      </c>
      <c r="C199" t="s">
        <v>36</v>
      </c>
      <c r="D199">
        <v>10</v>
      </c>
      <c r="E199">
        <v>144</v>
      </c>
      <c r="F199">
        <v>1440</v>
      </c>
      <c r="G199" t="s">
        <v>16</v>
      </c>
    </row>
    <row r="200" spans="1:7" hidden="1" x14ac:dyDescent="0.25">
      <c r="A200">
        <v>1198</v>
      </c>
      <c r="B200" s="1">
        <v>40964</v>
      </c>
      <c r="C200" t="s">
        <v>22</v>
      </c>
      <c r="D200">
        <v>8</v>
      </c>
      <c r="E200">
        <v>1398</v>
      </c>
      <c r="F200">
        <v>11184</v>
      </c>
      <c r="G200" t="s">
        <v>16</v>
      </c>
    </row>
    <row r="201" spans="1:7" hidden="1" x14ac:dyDescent="0.25">
      <c r="A201">
        <v>1199</v>
      </c>
      <c r="B201" s="1">
        <v>40977</v>
      </c>
      <c r="C201" t="s">
        <v>25</v>
      </c>
      <c r="D201">
        <v>9</v>
      </c>
      <c r="E201">
        <v>2345</v>
      </c>
      <c r="F201">
        <v>21105</v>
      </c>
      <c r="G201" t="s">
        <v>19</v>
      </c>
    </row>
    <row r="202" spans="1:7" hidden="1" x14ac:dyDescent="0.25">
      <c r="A202">
        <v>1200</v>
      </c>
      <c r="B202" s="1">
        <v>40967</v>
      </c>
      <c r="C202" t="s">
        <v>30</v>
      </c>
      <c r="D202">
        <v>3</v>
      </c>
      <c r="E202">
        <v>114</v>
      </c>
      <c r="F202">
        <v>342</v>
      </c>
      <c r="G202" t="s">
        <v>16</v>
      </c>
    </row>
    <row r="203" spans="1:7" hidden="1" x14ac:dyDescent="0.25">
      <c r="A203">
        <v>1201</v>
      </c>
      <c r="B203" s="1">
        <v>40982</v>
      </c>
      <c r="C203" t="s">
        <v>33</v>
      </c>
      <c r="D203">
        <v>5</v>
      </c>
      <c r="E203">
        <v>2476</v>
      </c>
      <c r="F203">
        <v>12380</v>
      </c>
      <c r="G203" t="s">
        <v>19</v>
      </c>
    </row>
    <row r="204" spans="1:7" hidden="1" x14ac:dyDescent="0.25">
      <c r="A204">
        <v>1202</v>
      </c>
      <c r="B204" s="1">
        <v>40986</v>
      </c>
      <c r="C204" t="s">
        <v>49</v>
      </c>
      <c r="D204">
        <v>5</v>
      </c>
      <c r="E204">
        <v>1247</v>
      </c>
      <c r="F204">
        <v>6235</v>
      </c>
      <c r="G204" t="s">
        <v>16</v>
      </c>
    </row>
    <row r="205" spans="1:7" hidden="1" x14ac:dyDescent="0.25">
      <c r="A205">
        <v>1203</v>
      </c>
      <c r="B205" s="1">
        <v>40910</v>
      </c>
      <c r="C205" t="s">
        <v>42</v>
      </c>
      <c r="D205">
        <v>5</v>
      </c>
      <c r="E205">
        <v>1206</v>
      </c>
      <c r="F205">
        <v>6030</v>
      </c>
      <c r="G205" t="s">
        <v>19</v>
      </c>
    </row>
    <row r="206" spans="1:7" hidden="1" x14ac:dyDescent="0.25">
      <c r="A206">
        <v>1204</v>
      </c>
      <c r="B206" s="1">
        <v>41020</v>
      </c>
      <c r="C206" t="s">
        <v>37</v>
      </c>
      <c r="D206">
        <v>9</v>
      </c>
      <c r="E206">
        <v>426</v>
      </c>
      <c r="F206">
        <v>3834</v>
      </c>
      <c r="G206" t="s">
        <v>19</v>
      </c>
    </row>
    <row r="207" spans="1:7" hidden="1" x14ac:dyDescent="0.25">
      <c r="A207">
        <v>1205</v>
      </c>
      <c r="B207" s="1">
        <v>41018</v>
      </c>
      <c r="C207" t="s">
        <v>47</v>
      </c>
      <c r="D207">
        <v>8</v>
      </c>
      <c r="E207">
        <v>2183</v>
      </c>
      <c r="F207">
        <v>17464</v>
      </c>
      <c r="G207" t="s">
        <v>16</v>
      </c>
    </row>
    <row r="208" spans="1:7" hidden="1" x14ac:dyDescent="0.25">
      <c r="A208">
        <v>1206</v>
      </c>
      <c r="B208" s="1">
        <v>40982</v>
      </c>
      <c r="C208" t="s">
        <v>40</v>
      </c>
      <c r="D208">
        <v>9</v>
      </c>
      <c r="E208">
        <v>1608</v>
      </c>
      <c r="F208">
        <v>14472</v>
      </c>
      <c r="G208" t="s">
        <v>16</v>
      </c>
    </row>
    <row r="209" spans="1:7" hidden="1" x14ac:dyDescent="0.25">
      <c r="A209">
        <v>1207</v>
      </c>
      <c r="B209" s="1">
        <v>40954</v>
      </c>
      <c r="C209" t="s">
        <v>22</v>
      </c>
      <c r="D209">
        <v>1</v>
      </c>
      <c r="E209">
        <v>1975</v>
      </c>
      <c r="F209">
        <v>1975</v>
      </c>
      <c r="G209" t="s">
        <v>19</v>
      </c>
    </row>
    <row r="210" spans="1:7" hidden="1" x14ac:dyDescent="0.25">
      <c r="A210">
        <v>1208</v>
      </c>
      <c r="B210" s="1">
        <v>41024</v>
      </c>
      <c r="C210" t="s">
        <v>35</v>
      </c>
      <c r="D210">
        <v>5</v>
      </c>
      <c r="E210">
        <v>1843</v>
      </c>
      <c r="F210">
        <v>9215</v>
      </c>
      <c r="G210" t="s">
        <v>19</v>
      </c>
    </row>
    <row r="211" spans="1:7" hidden="1" x14ac:dyDescent="0.25">
      <c r="A211">
        <v>1209</v>
      </c>
      <c r="B211" s="1">
        <v>40995</v>
      </c>
      <c r="C211" t="s">
        <v>27</v>
      </c>
      <c r="D211">
        <v>4</v>
      </c>
      <c r="E211">
        <v>1084</v>
      </c>
      <c r="F211">
        <v>4336</v>
      </c>
      <c r="G211" t="s">
        <v>19</v>
      </c>
    </row>
    <row r="212" spans="1:7" hidden="1" x14ac:dyDescent="0.25">
      <c r="A212">
        <v>1210</v>
      </c>
      <c r="B212" s="1">
        <v>41023</v>
      </c>
      <c r="C212" t="s">
        <v>40</v>
      </c>
      <c r="D212">
        <v>2</v>
      </c>
      <c r="E212">
        <v>622</v>
      </c>
      <c r="F212">
        <v>1244</v>
      </c>
      <c r="G212" t="s">
        <v>19</v>
      </c>
    </row>
    <row r="213" spans="1:7" hidden="1" x14ac:dyDescent="0.25">
      <c r="A213">
        <v>1211</v>
      </c>
      <c r="B213" s="1">
        <v>41027</v>
      </c>
      <c r="C213" t="s">
        <v>23</v>
      </c>
      <c r="D213">
        <v>7</v>
      </c>
      <c r="E213">
        <v>291</v>
      </c>
      <c r="F213">
        <v>2037</v>
      </c>
      <c r="G213" t="s">
        <v>16</v>
      </c>
    </row>
    <row r="214" spans="1:7" hidden="1" x14ac:dyDescent="0.25">
      <c r="A214">
        <v>1212</v>
      </c>
      <c r="B214" s="1">
        <v>40975</v>
      </c>
      <c r="C214" t="s">
        <v>39</v>
      </c>
      <c r="D214">
        <v>5</v>
      </c>
      <c r="E214">
        <v>1068</v>
      </c>
      <c r="F214">
        <v>5340</v>
      </c>
      <c r="G214" t="s">
        <v>19</v>
      </c>
    </row>
    <row r="215" spans="1:7" hidden="1" x14ac:dyDescent="0.25">
      <c r="A215">
        <v>1213</v>
      </c>
      <c r="B215" s="1">
        <v>40975</v>
      </c>
      <c r="C215" t="s">
        <v>22</v>
      </c>
      <c r="D215">
        <v>2</v>
      </c>
      <c r="E215">
        <v>1003</v>
      </c>
      <c r="F215">
        <v>2006</v>
      </c>
      <c r="G215" t="s">
        <v>19</v>
      </c>
    </row>
    <row r="216" spans="1:7" hidden="1" x14ac:dyDescent="0.25">
      <c r="A216">
        <v>1214</v>
      </c>
      <c r="B216" s="1">
        <v>40935</v>
      </c>
      <c r="C216" t="s">
        <v>51</v>
      </c>
      <c r="D216">
        <v>4</v>
      </c>
      <c r="E216">
        <v>1766</v>
      </c>
      <c r="F216">
        <v>7064</v>
      </c>
      <c r="G216" t="s">
        <v>19</v>
      </c>
    </row>
    <row r="217" spans="1:7" hidden="1" x14ac:dyDescent="0.25">
      <c r="A217">
        <v>1215</v>
      </c>
      <c r="B217" s="1">
        <v>40997</v>
      </c>
      <c r="C217" t="s">
        <v>38</v>
      </c>
      <c r="D217">
        <v>4</v>
      </c>
      <c r="E217">
        <v>2263</v>
      </c>
      <c r="F217">
        <v>9052</v>
      </c>
      <c r="G217" t="s">
        <v>19</v>
      </c>
    </row>
    <row r="218" spans="1:7" hidden="1" x14ac:dyDescent="0.25">
      <c r="A218">
        <v>1216</v>
      </c>
      <c r="B218" s="1">
        <v>40982</v>
      </c>
      <c r="C218" t="s">
        <v>28</v>
      </c>
      <c r="D218">
        <v>3</v>
      </c>
      <c r="E218">
        <v>697</v>
      </c>
      <c r="F218">
        <v>2091</v>
      </c>
      <c r="G218" t="s">
        <v>16</v>
      </c>
    </row>
    <row r="219" spans="1:7" hidden="1" x14ac:dyDescent="0.25">
      <c r="A219">
        <v>1217</v>
      </c>
      <c r="B219" s="1">
        <v>41006</v>
      </c>
      <c r="C219" t="s">
        <v>27</v>
      </c>
      <c r="D219">
        <v>7</v>
      </c>
      <c r="E219">
        <v>1870</v>
      </c>
      <c r="F219">
        <v>13090</v>
      </c>
      <c r="G219" t="s">
        <v>16</v>
      </c>
    </row>
    <row r="220" spans="1:7" hidden="1" x14ac:dyDescent="0.25">
      <c r="A220">
        <v>1218</v>
      </c>
      <c r="B220" s="1">
        <v>40918</v>
      </c>
      <c r="C220" t="s">
        <v>46</v>
      </c>
      <c r="D220">
        <v>6</v>
      </c>
      <c r="E220">
        <v>1438</v>
      </c>
      <c r="F220">
        <v>8628</v>
      </c>
      <c r="G220" t="s">
        <v>16</v>
      </c>
    </row>
    <row r="221" spans="1:7" hidden="1" x14ac:dyDescent="0.25">
      <c r="A221">
        <v>1219</v>
      </c>
      <c r="B221" s="1">
        <v>40917</v>
      </c>
      <c r="C221" t="s">
        <v>25</v>
      </c>
      <c r="D221">
        <v>9</v>
      </c>
      <c r="E221">
        <v>821</v>
      </c>
      <c r="F221">
        <v>7389</v>
      </c>
      <c r="G221" t="s">
        <v>16</v>
      </c>
    </row>
    <row r="222" spans="1:7" hidden="1" x14ac:dyDescent="0.25">
      <c r="A222">
        <v>1220</v>
      </c>
      <c r="B222" s="1">
        <v>41007</v>
      </c>
      <c r="C222" t="s">
        <v>31</v>
      </c>
      <c r="D222">
        <v>7</v>
      </c>
      <c r="E222">
        <v>1952</v>
      </c>
      <c r="F222">
        <v>13664</v>
      </c>
      <c r="G222" t="s">
        <v>16</v>
      </c>
    </row>
    <row r="223" spans="1:7" hidden="1" x14ac:dyDescent="0.25">
      <c r="A223">
        <v>1221</v>
      </c>
      <c r="B223" s="1">
        <v>40992</v>
      </c>
      <c r="C223" t="s">
        <v>23</v>
      </c>
      <c r="D223">
        <v>10</v>
      </c>
      <c r="E223">
        <v>361</v>
      </c>
      <c r="F223">
        <v>3610</v>
      </c>
      <c r="G223" t="s">
        <v>16</v>
      </c>
    </row>
    <row r="224" spans="1:7" hidden="1" x14ac:dyDescent="0.25">
      <c r="A224">
        <v>1222</v>
      </c>
      <c r="B224" s="1">
        <v>41009</v>
      </c>
      <c r="C224" t="s">
        <v>27</v>
      </c>
      <c r="D224">
        <v>6</v>
      </c>
      <c r="E224">
        <v>953</v>
      </c>
      <c r="F224">
        <v>5718</v>
      </c>
      <c r="G224" t="s">
        <v>16</v>
      </c>
    </row>
    <row r="225" spans="1:7" hidden="1" x14ac:dyDescent="0.25">
      <c r="A225">
        <v>1223</v>
      </c>
      <c r="B225" s="1">
        <v>41004</v>
      </c>
      <c r="C225" t="s">
        <v>28</v>
      </c>
      <c r="D225">
        <v>4</v>
      </c>
      <c r="E225">
        <v>219</v>
      </c>
      <c r="F225">
        <v>876</v>
      </c>
      <c r="G225" t="s">
        <v>19</v>
      </c>
    </row>
    <row r="226" spans="1:7" hidden="1" x14ac:dyDescent="0.25">
      <c r="A226">
        <v>1224</v>
      </c>
      <c r="B226" s="1">
        <v>41002</v>
      </c>
      <c r="C226" t="s">
        <v>24</v>
      </c>
      <c r="D226">
        <v>4</v>
      </c>
      <c r="E226">
        <v>127</v>
      </c>
      <c r="F226">
        <v>508</v>
      </c>
      <c r="G226" t="s">
        <v>19</v>
      </c>
    </row>
    <row r="227" spans="1:7" hidden="1" x14ac:dyDescent="0.25">
      <c r="A227">
        <v>1225</v>
      </c>
      <c r="B227" s="1">
        <v>40924</v>
      </c>
      <c r="C227" t="s">
        <v>22</v>
      </c>
      <c r="D227">
        <v>3</v>
      </c>
      <c r="E227">
        <v>1835</v>
      </c>
      <c r="F227">
        <v>5505</v>
      </c>
      <c r="G227" t="s">
        <v>16</v>
      </c>
    </row>
    <row r="228" spans="1:7" hidden="1" x14ac:dyDescent="0.25">
      <c r="A228">
        <v>1226</v>
      </c>
      <c r="B228" s="1">
        <v>40930</v>
      </c>
      <c r="C228" t="s">
        <v>34</v>
      </c>
      <c r="D228">
        <v>2</v>
      </c>
      <c r="E228">
        <v>2051</v>
      </c>
      <c r="F228">
        <v>4102</v>
      </c>
      <c r="G228" t="s">
        <v>16</v>
      </c>
    </row>
    <row r="229" spans="1:7" hidden="1" x14ac:dyDescent="0.25">
      <c r="A229">
        <v>1227</v>
      </c>
      <c r="B229" s="1">
        <v>40997</v>
      </c>
      <c r="C229" t="s">
        <v>42</v>
      </c>
      <c r="D229">
        <v>7</v>
      </c>
      <c r="E229">
        <v>1321</v>
      </c>
      <c r="F229">
        <v>9247</v>
      </c>
      <c r="G229" t="s">
        <v>19</v>
      </c>
    </row>
    <row r="230" spans="1:7" hidden="1" x14ac:dyDescent="0.25">
      <c r="A230">
        <v>1228</v>
      </c>
      <c r="B230" s="1">
        <v>41015</v>
      </c>
      <c r="C230" t="s">
        <v>45</v>
      </c>
      <c r="D230">
        <v>3</v>
      </c>
      <c r="E230">
        <v>594</v>
      </c>
      <c r="F230">
        <v>1782</v>
      </c>
      <c r="G230" t="s">
        <v>19</v>
      </c>
    </row>
    <row r="231" spans="1:7" hidden="1" x14ac:dyDescent="0.25">
      <c r="A231">
        <v>1229</v>
      </c>
      <c r="B231" s="1">
        <v>40910</v>
      </c>
      <c r="C231" t="s">
        <v>28</v>
      </c>
      <c r="D231">
        <v>5</v>
      </c>
      <c r="E231">
        <v>2442</v>
      </c>
      <c r="F231">
        <v>12210</v>
      </c>
      <c r="G231" t="s">
        <v>19</v>
      </c>
    </row>
    <row r="232" spans="1:7" hidden="1" x14ac:dyDescent="0.25">
      <c r="A232">
        <v>1230</v>
      </c>
      <c r="B232" s="1">
        <v>40998</v>
      </c>
      <c r="C232" t="s">
        <v>22</v>
      </c>
      <c r="D232">
        <v>9</v>
      </c>
      <c r="E232">
        <v>2149</v>
      </c>
      <c r="F232">
        <v>19341</v>
      </c>
      <c r="G232" t="s">
        <v>19</v>
      </c>
    </row>
    <row r="233" spans="1:7" hidden="1" x14ac:dyDescent="0.25">
      <c r="A233">
        <v>1231</v>
      </c>
      <c r="B233" s="1">
        <v>40977</v>
      </c>
      <c r="C233" t="s">
        <v>36</v>
      </c>
      <c r="D233">
        <v>4</v>
      </c>
      <c r="E233">
        <v>816</v>
      </c>
      <c r="F233">
        <v>3264</v>
      </c>
      <c r="G233" t="s">
        <v>16</v>
      </c>
    </row>
    <row r="234" spans="1:7" hidden="1" x14ac:dyDescent="0.25">
      <c r="A234">
        <v>1232</v>
      </c>
      <c r="B234" s="1">
        <v>40974</v>
      </c>
      <c r="C234" t="s">
        <v>52</v>
      </c>
      <c r="D234">
        <v>1</v>
      </c>
      <c r="E234">
        <v>1541</v>
      </c>
      <c r="F234">
        <v>1541</v>
      </c>
      <c r="G234" t="s">
        <v>16</v>
      </c>
    </row>
    <row r="235" spans="1:7" hidden="1" x14ac:dyDescent="0.25">
      <c r="A235">
        <v>1233</v>
      </c>
      <c r="B235" s="1">
        <v>40960</v>
      </c>
      <c r="C235" t="s">
        <v>41</v>
      </c>
      <c r="D235">
        <v>6</v>
      </c>
      <c r="E235">
        <v>1242</v>
      </c>
      <c r="F235">
        <v>7452</v>
      </c>
      <c r="G235" t="s">
        <v>19</v>
      </c>
    </row>
    <row r="236" spans="1:7" hidden="1" x14ac:dyDescent="0.25">
      <c r="A236">
        <v>1234</v>
      </c>
      <c r="B236" s="1">
        <v>40964</v>
      </c>
      <c r="C236" t="s">
        <v>43</v>
      </c>
      <c r="D236">
        <v>4</v>
      </c>
      <c r="E236">
        <v>102</v>
      </c>
      <c r="F236">
        <v>408</v>
      </c>
      <c r="G236" t="s">
        <v>16</v>
      </c>
    </row>
    <row r="237" spans="1:7" hidden="1" x14ac:dyDescent="0.25">
      <c r="A237">
        <v>1235</v>
      </c>
      <c r="B237" s="1">
        <v>40997</v>
      </c>
      <c r="C237" t="s">
        <v>25</v>
      </c>
      <c r="D237">
        <v>9</v>
      </c>
      <c r="E237">
        <v>1833</v>
      </c>
      <c r="F237">
        <v>16497</v>
      </c>
      <c r="G237" t="s">
        <v>16</v>
      </c>
    </row>
    <row r="238" spans="1:7" hidden="1" x14ac:dyDescent="0.25">
      <c r="A238">
        <v>1236</v>
      </c>
      <c r="B238" s="1">
        <v>40920</v>
      </c>
      <c r="C238" t="s">
        <v>22</v>
      </c>
      <c r="D238">
        <v>5</v>
      </c>
      <c r="E238">
        <v>2056</v>
      </c>
      <c r="F238">
        <v>10280</v>
      </c>
      <c r="G238" t="s">
        <v>16</v>
      </c>
    </row>
    <row r="239" spans="1:7" hidden="1" x14ac:dyDescent="0.25">
      <c r="A239">
        <v>1237</v>
      </c>
      <c r="B239" s="1">
        <v>40954</v>
      </c>
      <c r="C239" t="s">
        <v>34</v>
      </c>
      <c r="D239">
        <v>4</v>
      </c>
      <c r="E239">
        <v>2367</v>
      </c>
      <c r="F239">
        <v>9468</v>
      </c>
      <c r="G239" t="s">
        <v>19</v>
      </c>
    </row>
    <row r="240" spans="1:7" hidden="1" x14ac:dyDescent="0.25">
      <c r="A240">
        <v>1238</v>
      </c>
      <c r="B240" s="1">
        <v>40942</v>
      </c>
      <c r="C240" t="s">
        <v>36</v>
      </c>
      <c r="D240">
        <v>1</v>
      </c>
      <c r="E240">
        <v>689</v>
      </c>
      <c r="F240">
        <v>689</v>
      </c>
      <c r="G240" t="s">
        <v>16</v>
      </c>
    </row>
    <row r="241" spans="1:7" hidden="1" x14ac:dyDescent="0.25">
      <c r="A241">
        <v>1239</v>
      </c>
      <c r="B241" s="1">
        <v>41026</v>
      </c>
      <c r="C241" t="s">
        <v>38</v>
      </c>
      <c r="D241">
        <v>10</v>
      </c>
      <c r="E241">
        <v>1719</v>
      </c>
      <c r="F241">
        <v>17190</v>
      </c>
      <c r="G241" t="s">
        <v>19</v>
      </c>
    </row>
    <row r="242" spans="1:7" hidden="1" x14ac:dyDescent="0.25">
      <c r="A242">
        <v>1240</v>
      </c>
      <c r="B242" s="1">
        <v>41007</v>
      </c>
      <c r="C242" t="s">
        <v>44</v>
      </c>
      <c r="D242">
        <v>6</v>
      </c>
      <c r="E242">
        <v>754</v>
      </c>
      <c r="F242">
        <v>4524</v>
      </c>
      <c r="G242" t="s">
        <v>16</v>
      </c>
    </row>
    <row r="243" spans="1:7" hidden="1" x14ac:dyDescent="0.25">
      <c r="A243">
        <v>1241</v>
      </c>
      <c r="B243" s="1">
        <v>40920</v>
      </c>
      <c r="C243" t="s">
        <v>34</v>
      </c>
      <c r="D243">
        <v>2</v>
      </c>
      <c r="E243">
        <v>1953</v>
      </c>
      <c r="F243">
        <v>3906</v>
      </c>
      <c r="G243" t="s">
        <v>19</v>
      </c>
    </row>
    <row r="244" spans="1:7" hidden="1" x14ac:dyDescent="0.25">
      <c r="A244">
        <v>1242</v>
      </c>
      <c r="B244" s="1">
        <v>40976</v>
      </c>
      <c r="C244" t="s">
        <v>43</v>
      </c>
      <c r="D244">
        <v>1</v>
      </c>
      <c r="E244">
        <v>2205</v>
      </c>
      <c r="F244">
        <v>2205</v>
      </c>
      <c r="G244" t="s">
        <v>19</v>
      </c>
    </row>
    <row r="245" spans="1:7" hidden="1" x14ac:dyDescent="0.25">
      <c r="A245">
        <v>1243</v>
      </c>
      <c r="B245" s="1">
        <v>41009</v>
      </c>
      <c r="C245" t="s">
        <v>30</v>
      </c>
      <c r="D245">
        <v>2</v>
      </c>
      <c r="E245">
        <v>2086</v>
      </c>
      <c r="F245">
        <v>4172</v>
      </c>
      <c r="G245" t="s">
        <v>16</v>
      </c>
    </row>
    <row r="246" spans="1:7" hidden="1" x14ac:dyDescent="0.25">
      <c r="A246">
        <v>1244</v>
      </c>
      <c r="B246" s="1">
        <v>40985</v>
      </c>
      <c r="C246" t="s">
        <v>45</v>
      </c>
      <c r="D246">
        <v>2</v>
      </c>
      <c r="E246">
        <v>2251</v>
      </c>
      <c r="F246">
        <v>4502</v>
      </c>
      <c r="G246" t="s">
        <v>19</v>
      </c>
    </row>
    <row r="247" spans="1:7" hidden="1" x14ac:dyDescent="0.25">
      <c r="A247">
        <v>1245</v>
      </c>
      <c r="B247" s="1">
        <v>40983</v>
      </c>
      <c r="C247" t="s">
        <v>43</v>
      </c>
      <c r="D247">
        <v>6</v>
      </c>
      <c r="E247">
        <v>1190</v>
      </c>
      <c r="F247">
        <v>7140</v>
      </c>
      <c r="G247" t="s">
        <v>16</v>
      </c>
    </row>
    <row r="248" spans="1:7" hidden="1" x14ac:dyDescent="0.25">
      <c r="A248">
        <v>1246</v>
      </c>
      <c r="B248" s="1">
        <v>40972</v>
      </c>
      <c r="C248" t="s">
        <v>47</v>
      </c>
      <c r="D248">
        <v>5</v>
      </c>
      <c r="E248">
        <v>144</v>
      </c>
      <c r="F248">
        <v>720</v>
      </c>
      <c r="G248" t="s">
        <v>19</v>
      </c>
    </row>
    <row r="249" spans="1:7" hidden="1" x14ac:dyDescent="0.25">
      <c r="A249">
        <v>1247</v>
      </c>
      <c r="B249" s="1">
        <v>40933</v>
      </c>
      <c r="C249" t="s">
        <v>30</v>
      </c>
      <c r="D249">
        <v>8</v>
      </c>
      <c r="E249">
        <v>1235</v>
      </c>
      <c r="F249">
        <v>9880</v>
      </c>
      <c r="G249" t="s">
        <v>16</v>
      </c>
    </row>
    <row r="250" spans="1:7" hidden="1" x14ac:dyDescent="0.25">
      <c r="A250">
        <v>1248</v>
      </c>
      <c r="B250" s="1">
        <v>40914</v>
      </c>
      <c r="C250" t="s">
        <v>44</v>
      </c>
      <c r="D250">
        <v>8</v>
      </c>
      <c r="E250">
        <v>2037</v>
      </c>
      <c r="F250">
        <v>16296</v>
      </c>
      <c r="G250" t="s">
        <v>16</v>
      </c>
    </row>
    <row r="251" spans="1:7" hidden="1" x14ac:dyDescent="0.25">
      <c r="A251">
        <v>1249</v>
      </c>
      <c r="B251" s="1">
        <v>41024</v>
      </c>
      <c r="C251" t="s">
        <v>39</v>
      </c>
      <c r="D251">
        <v>8</v>
      </c>
      <c r="E251">
        <v>1901</v>
      </c>
      <c r="F251">
        <v>15208</v>
      </c>
      <c r="G251" t="s">
        <v>16</v>
      </c>
    </row>
    <row r="252" spans="1:7" hidden="1" x14ac:dyDescent="0.25">
      <c r="A252">
        <v>1250</v>
      </c>
      <c r="B252" s="1">
        <v>41005</v>
      </c>
      <c r="C252" t="s">
        <v>32</v>
      </c>
      <c r="D252">
        <v>3</v>
      </c>
      <c r="E252">
        <v>1039</v>
      </c>
      <c r="F252">
        <v>3117</v>
      </c>
      <c r="G252" t="s">
        <v>16</v>
      </c>
    </row>
    <row r="253" spans="1:7" hidden="1" x14ac:dyDescent="0.25">
      <c r="A253">
        <v>1251</v>
      </c>
      <c r="B253" s="1">
        <v>40942</v>
      </c>
      <c r="C253" t="s">
        <v>51</v>
      </c>
      <c r="D253">
        <v>9</v>
      </c>
      <c r="E253">
        <v>2107</v>
      </c>
      <c r="F253">
        <v>18963</v>
      </c>
      <c r="G253" t="s">
        <v>16</v>
      </c>
    </row>
    <row r="254" spans="1:7" hidden="1" x14ac:dyDescent="0.25">
      <c r="A254">
        <v>1252</v>
      </c>
      <c r="B254" s="1">
        <v>41011</v>
      </c>
      <c r="C254" t="s">
        <v>22</v>
      </c>
      <c r="D254">
        <v>1</v>
      </c>
      <c r="E254">
        <v>283</v>
      </c>
      <c r="F254">
        <v>283</v>
      </c>
      <c r="G254" t="s">
        <v>16</v>
      </c>
    </row>
    <row r="255" spans="1:7" hidden="1" x14ac:dyDescent="0.25">
      <c r="A255">
        <v>1253</v>
      </c>
      <c r="B255" s="1">
        <v>40929</v>
      </c>
      <c r="C255" t="s">
        <v>40</v>
      </c>
      <c r="D255">
        <v>9</v>
      </c>
      <c r="E255">
        <v>1987</v>
      </c>
      <c r="F255">
        <v>17883</v>
      </c>
      <c r="G255" t="s">
        <v>16</v>
      </c>
    </row>
    <row r="256" spans="1:7" hidden="1" x14ac:dyDescent="0.25">
      <c r="A256">
        <v>1254</v>
      </c>
      <c r="B256" s="1">
        <v>40962</v>
      </c>
      <c r="C256" t="s">
        <v>36</v>
      </c>
      <c r="D256">
        <v>6</v>
      </c>
      <c r="E256">
        <v>1275</v>
      </c>
      <c r="F256">
        <v>7650</v>
      </c>
      <c r="G256" t="s">
        <v>16</v>
      </c>
    </row>
    <row r="257" spans="1:7" hidden="1" x14ac:dyDescent="0.25">
      <c r="A257">
        <v>1255</v>
      </c>
      <c r="B257" s="1">
        <v>41010</v>
      </c>
      <c r="C257" t="s">
        <v>37</v>
      </c>
      <c r="D257">
        <v>5</v>
      </c>
      <c r="E257">
        <v>1076</v>
      </c>
      <c r="F257">
        <v>5380</v>
      </c>
      <c r="G257" t="s">
        <v>19</v>
      </c>
    </row>
    <row r="258" spans="1:7" hidden="1" x14ac:dyDescent="0.25">
      <c r="A258">
        <v>1256</v>
      </c>
      <c r="B258" s="1">
        <v>40915</v>
      </c>
      <c r="C258" t="s">
        <v>53</v>
      </c>
      <c r="D258">
        <v>9</v>
      </c>
      <c r="E258">
        <v>199</v>
      </c>
      <c r="F258">
        <v>1791</v>
      </c>
      <c r="G258" t="s">
        <v>16</v>
      </c>
    </row>
    <row r="259" spans="1:7" hidden="1" x14ac:dyDescent="0.25">
      <c r="A259">
        <v>1257</v>
      </c>
      <c r="B259" s="1">
        <v>40987</v>
      </c>
      <c r="C259" t="s">
        <v>32</v>
      </c>
      <c r="D259">
        <v>5</v>
      </c>
      <c r="E259">
        <v>1246</v>
      </c>
      <c r="F259">
        <v>6230</v>
      </c>
      <c r="G259" t="s">
        <v>16</v>
      </c>
    </row>
    <row r="260" spans="1:7" hidden="1" x14ac:dyDescent="0.25">
      <c r="A260">
        <v>1258</v>
      </c>
      <c r="B260" s="1">
        <v>41000</v>
      </c>
      <c r="C260" t="s">
        <v>50</v>
      </c>
      <c r="D260">
        <v>7</v>
      </c>
      <c r="E260">
        <v>599</v>
      </c>
      <c r="F260">
        <v>4193</v>
      </c>
      <c r="G260" t="s">
        <v>19</v>
      </c>
    </row>
    <row r="261" spans="1:7" hidden="1" x14ac:dyDescent="0.25">
      <c r="A261">
        <v>1259</v>
      </c>
      <c r="B261" s="1">
        <v>40948</v>
      </c>
      <c r="C261" t="s">
        <v>44</v>
      </c>
      <c r="D261">
        <v>5</v>
      </c>
      <c r="E261">
        <v>2351</v>
      </c>
      <c r="F261">
        <v>11755</v>
      </c>
      <c r="G261" t="s">
        <v>16</v>
      </c>
    </row>
    <row r="262" spans="1:7" hidden="1" x14ac:dyDescent="0.25">
      <c r="A262">
        <v>1260</v>
      </c>
      <c r="B262" s="1">
        <v>41021</v>
      </c>
      <c r="C262" t="s">
        <v>41</v>
      </c>
      <c r="D262">
        <v>10</v>
      </c>
      <c r="E262">
        <v>1490</v>
      </c>
      <c r="F262">
        <v>14900</v>
      </c>
      <c r="G262" t="s">
        <v>16</v>
      </c>
    </row>
    <row r="263" spans="1:7" hidden="1" x14ac:dyDescent="0.25">
      <c r="A263">
        <v>1261</v>
      </c>
      <c r="B263" s="1">
        <v>40988</v>
      </c>
      <c r="C263" t="s">
        <v>33</v>
      </c>
      <c r="D263">
        <v>4</v>
      </c>
      <c r="E263">
        <v>377</v>
      </c>
      <c r="F263">
        <v>1508</v>
      </c>
      <c r="G263" t="s">
        <v>16</v>
      </c>
    </row>
    <row r="264" spans="1:7" hidden="1" x14ac:dyDescent="0.25">
      <c r="A264">
        <v>1262</v>
      </c>
      <c r="B264" s="1">
        <v>40984</v>
      </c>
      <c r="C264" t="s">
        <v>32</v>
      </c>
      <c r="D264">
        <v>4</v>
      </c>
      <c r="E264">
        <v>1571</v>
      </c>
      <c r="F264">
        <v>6284</v>
      </c>
      <c r="G264" t="s">
        <v>16</v>
      </c>
    </row>
    <row r="265" spans="1:7" hidden="1" x14ac:dyDescent="0.25">
      <c r="A265">
        <v>1263</v>
      </c>
      <c r="B265" s="1">
        <v>40953</v>
      </c>
      <c r="C265" t="s">
        <v>36</v>
      </c>
      <c r="D265">
        <v>6</v>
      </c>
      <c r="E265">
        <v>1222</v>
      </c>
      <c r="F265">
        <v>7332</v>
      </c>
      <c r="G265" t="s">
        <v>19</v>
      </c>
    </row>
    <row r="266" spans="1:7" x14ac:dyDescent="0.25">
      <c r="A266">
        <v>1264</v>
      </c>
      <c r="B266" s="1">
        <v>40945</v>
      </c>
      <c r="C266" t="s">
        <v>24</v>
      </c>
      <c r="D266">
        <v>10</v>
      </c>
      <c r="E266">
        <v>1475</v>
      </c>
      <c r="F266">
        <v>14750</v>
      </c>
      <c r="G266" t="s">
        <v>16</v>
      </c>
    </row>
    <row r="267" spans="1:7" hidden="1" x14ac:dyDescent="0.25">
      <c r="A267">
        <v>1265</v>
      </c>
      <c r="B267" s="1">
        <v>40980</v>
      </c>
      <c r="C267" t="s">
        <v>30</v>
      </c>
      <c r="D267">
        <v>9</v>
      </c>
      <c r="E267">
        <v>2420</v>
      </c>
      <c r="F267">
        <v>21780</v>
      </c>
      <c r="G267" t="s">
        <v>19</v>
      </c>
    </row>
    <row r="268" spans="1:7" hidden="1" x14ac:dyDescent="0.25">
      <c r="A268">
        <v>1266</v>
      </c>
      <c r="B268" s="1">
        <v>40977</v>
      </c>
      <c r="C268" t="s">
        <v>27</v>
      </c>
      <c r="D268">
        <v>4</v>
      </c>
      <c r="E268">
        <v>1214</v>
      </c>
      <c r="F268">
        <v>4856</v>
      </c>
      <c r="G268" t="s">
        <v>19</v>
      </c>
    </row>
    <row r="269" spans="1:7" hidden="1" x14ac:dyDescent="0.25">
      <c r="A269">
        <v>1267</v>
      </c>
      <c r="B269" s="1">
        <v>40959</v>
      </c>
      <c r="C269" t="s">
        <v>25</v>
      </c>
      <c r="D269">
        <v>9</v>
      </c>
      <c r="E269">
        <v>271</v>
      </c>
      <c r="F269">
        <v>2439</v>
      </c>
      <c r="G269" t="s">
        <v>19</v>
      </c>
    </row>
    <row r="270" spans="1:7" hidden="1" x14ac:dyDescent="0.25">
      <c r="A270">
        <v>1268</v>
      </c>
      <c r="B270" s="1">
        <v>40960</v>
      </c>
      <c r="C270" t="s">
        <v>43</v>
      </c>
      <c r="D270">
        <v>3</v>
      </c>
      <c r="E270">
        <v>304</v>
      </c>
      <c r="F270">
        <v>912</v>
      </c>
      <c r="G270" t="s">
        <v>16</v>
      </c>
    </row>
    <row r="271" spans="1:7" hidden="1" x14ac:dyDescent="0.25">
      <c r="A271">
        <v>1269</v>
      </c>
      <c r="B271" s="1">
        <v>41014</v>
      </c>
      <c r="C271" t="s">
        <v>37</v>
      </c>
      <c r="D271">
        <v>3</v>
      </c>
      <c r="E271">
        <v>966</v>
      </c>
      <c r="F271">
        <v>2898</v>
      </c>
      <c r="G271" t="s">
        <v>19</v>
      </c>
    </row>
    <row r="272" spans="1:7" hidden="1" x14ac:dyDescent="0.25">
      <c r="A272">
        <v>1270</v>
      </c>
      <c r="B272" s="1">
        <v>40976</v>
      </c>
      <c r="C272" t="s">
        <v>43</v>
      </c>
      <c r="D272">
        <v>6</v>
      </c>
      <c r="E272">
        <v>1281</v>
      </c>
      <c r="F272">
        <v>7686</v>
      </c>
      <c r="G272" t="s">
        <v>19</v>
      </c>
    </row>
    <row r="273" spans="1:7" hidden="1" x14ac:dyDescent="0.25">
      <c r="A273">
        <v>1271</v>
      </c>
      <c r="B273" s="1">
        <v>40941</v>
      </c>
      <c r="C273" t="s">
        <v>35</v>
      </c>
      <c r="D273">
        <v>7</v>
      </c>
      <c r="E273">
        <v>1506</v>
      </c>
      <c r="F273">
        <v>10542</v>
      </c>
      <c r="G273" t="s">
        <v>16</v>
      </c>
    </row>
    <row r="274" spans="1:7" hidden="1" x14ac:dyDescent="0.25">
      <c r="A274">
        <v>1272</v>
      </c>
      <c r="B274" s="1">
        <v>40958</v>
      </c>
      <c r="C274" t="s">
        <v>49</v>
      </c>
      <c r="D274">
        <v>4</v>
      </c>
      <c r="E274">
        <v>1403</v>
      </c>
      <c r="F274">
        <v>5612</v>
      </c>
      <c r="G274" t="s">
        <v>16</v>
      </c>
    </row>
    <row r="275" spans="1:7" hidden="1" x14ac:dyDescent="0.25">
      <c r="A275">
        <v>1273</v>
      </c>
      <c r="B275" s="1">
        <v>40936</v>
      </c>
      <c r="C275" t="s">
        <v>39</v>
      </c>
      <c r="D275">
        <v>3</v>
      </c>
      <c r="E275">
        <v>2285</v>
      </c>
      <c r="F275">
        <v>6855</v>
      </c>
      <c r="G275" t="s">
        <v>19</v>
      </c>
    </row>
    <row r="276" spans="1:7" hidden="1" x14ac:dyDescent="0.25">
      <c r="A276">
        <v>1274</v>
      </c>
      <c r="B276" s="1">
        <v>40941</v>
      </c>
      <c r="C276" t="s">
        <v>32</v>
      </c>
      <c r="D276">
        <v>3</v>
      </c>
      <c r="E276">
        <v>1873</v>
      </c>
      <c r="F276">
        <v>5619</v>
      </c>
      <c r="G276" t="s">
        <v>16</v>
      </c>
    </row>
    <row r="277" spans="1:7" hidden="1" x14ac:dyDescent="0.25">
      <c r="A277">
        <v>1275</v>
      </c>
      <c r="B277" s="1">
        <v>41026</v>
      </c>
      <c r="C277" t="s">
        <v>41</v>
      </c>
      <c r="D277">
        <v>5</v>
      </c>
      <c r="E277">
        <v>335</v>
      </c>
      <c r="F277">
        <v>1675</v>
      </c>
      <c r="G277" t="s">
        <v>16</v>
      </c>
    </row>
    <row r="278" spans="1:7" hidden="1" x14ac:dyDescent="0.25">
      <c r="A278">
        <v>1276</v>
      </c>
      <c r="B278" s="1">
        <v>41022</v>
      </c>
      <c r="C278" t="s">
        <v>49</v>
      </c>
      <c r="D278">
        <v>3</v>
      </c>
      <c r="E278">
        <v>1833</v>
      </c>
      <c r="F278">
        <v>5499</v>
      </c>
      <c r="G278" t="s">
        <v>19</v>
      </c>
    </row>
    <row r="279" spans="1:7" hidden="1" x14ac:dyDescent="0.25">
      <c r="A279">
        <v>1277</v>
      </c>
      <c r="B279" s="1">
        <v>41021</v>
      </c>
      <c r="C279" t="s">
        <v>26</v>
      </c>
      <c r="D279">
        <v>6</v>
      </c>
      <c r="E279">
        <v>491</v>
      </c>
      <c r="F279">
        <v>2946</v>
      </c>
      <c r="G279" t="s">
        <v>16</v>
      </c>
    </row>
    <row r="280" spans="1:7" hidden="1" x14ac:dyDescent="0.25">
      <c r="A280">
        <v>1278</v>
      </c>
      <c r="B280" s="1">
        <v>40970</v>
      </c>
      <c r="C280" t="s">
        <v>52</v>
      </c>
      <c r="D280">
        <v>9</v>
      </c>
      <c r="E280">
        <v>2063</v>
      </c>
      <c r="F280">
        <v>18567</v>
      </c>
      <c r="G280" t="s">
        <v>16</v>
      </c>
    </row>
    <row r="281" spans="1:7" hidden="1" x14ac:dyDescent="0.25">
      <c r="A281">
        <v>1279</v>
      </c>
      <c r="B281" s="1">
        <v>40947</v>
      </c>
      <c r="C281" t="s">
        <v>48</v>
      </c>
      <c r="D281">
        <v>10</v>
      </c>
      <c r="E281">
        <v>2425</v>
      </c>
      <c r="F281">
        <v>24250</v>
      </c>
      <c r="G281" t="s">
        <v>16</v>
      </c>
    </row>
    <row r="282" spans="1:7" hidden="1" x14ac:dyDescent="0.25">
      <c r="A282">
        <v>1280</v>
      </c>
      <c r="B282" s="1">
        <v>40998</v>
      </c>
      <c r="C282" t="s">
        <v>29</v>
      </c>
      <c r="D282">
        <v>1</v>
      </c>
      <c r="E282">
        <v>398</v>
      </c>
      <c r="F282">
        <v>398</v>
      </c>
      <c r="G282" t="s">
        <v>19</v>
      </c>
    </row>
    <row r="283" spans="1:7" hidden="1" x14ac:dyDescent="0.25">
      <c r="A283">
        <v>1281</v>
      </c>
      <c r="B283" s="1">
        <v>40912</v>
      </c>
      <c r="C283" t="s">
        <v>28</v>
      </c>
      <c r="D283">
        <v>7</v>
      </c>
      <c r="E283">
        <v>1318</v>
      </c>
      <c r="F283">
        <v>9226</v>
      </c>
      <c r="G283" t="s">
        <v>19</v>
      </c>
    </row>
    <row r="284" spans="1:7" hidden="1" x14ac:dyDescent="0.25">
      <c r="A284">
        <v>1282</v>
      </c>
      <c r="B284" s="1">
        <v>41005</v>
      </c>
      <c r="C284" t="s">
        <v>25</v>
      </c>
      <c r="D284">
        <v>6</v>
      </c>
      <c r="E284">
        <v>314</v>
      </c>
      <c r="F284">
        <v>1884</v>
      </c>
      <c r="G284" t="s">
        <v>16</v>
      </c>
    </row>
    <row r="285" spans="1:7" hidden="1" x14ac:dyDescent="0.25">
      <c r="A285">
        <v>1283</v>
      </c>
      <c r="B285" s="1">
        <v>40999</v>
      </c>
      <c r="C285" t="s">
        <v>22</v>
      </c>
      <c r="D285">
        <v>10</v>
      </c>
      <c r="E285">
        <v>699</v>
      </c>
      <c r="F285">
        <v>6990</v>
      </c>
      <c r="G285" t="s">
        <v>16</v>
      </c>
    </row>
    <row r="286" spans="1:7" hidden="1" x14ac:dyDescent="0.25">
      <c r="A286">
        <v>1284</v>
      </c>
      <c r="B286" s="1">
        <v>40995</v>
      </c>
      <c r="C286" t="s">
        <v>51</v>
      </c>
      <c r="D286">
        <v>2</v>
      </c>
      <c r="E286">
        <v>2089</v>
      </c>
      <c r="F286">
        <v>4178</v>
      </c>
      <c r="G286" t="s">
        <v>16</v>
      </c>
    </row>
    <row r="287" spans="1:7" hidden="1" x14ac:dyDescent="0.25">
      <c r="A287">
        <v>1285</v>
      </c>
      <c r="B287" s="1">
        <v>40959</v>
      </c>
      <c r="C287" t="s">
        <v>25</v>
      </c>
      <c r="D287">
        <v>5</v>
      </c>
      <c r="E287">
        <v>1722</v>
      </c>
      <c r="F287">
        <v>8610</v>
      </c>
      <c r="G287" t="s">
        <v>16</v>
      </c>
    </row>
    <row r="288" spans="1:7" hidden="1" x14ac:dyDescent="0.25">
      <c r="A288">
        <v>1286</v>
      </c>
      <c r="B288" s="1">
        <v>41015</v>
      </c>
      <c r="C288" t="s">
        <v>43</v>
      </c>
      <c r="D288">
        <v>5</v>
      </c>
      <c r="E288">
        <v>2335</v>
      </c>
      <c r="F288">
        <v>11675</v>
      </c>
      <c r="G288" t="s">
        <v>19</v>
      </c>
    </row>
    <row r="289" spans="1:7" hidden="1" x14ac:dyDescent="0.25">
      <c r="A289">
        <v>1287</v>
      </c>
      <c r="B289" s="1">
        <v>40985</v>
      </c>
      <c r="C289" t="s">
        <v>52</v>
      </c>
      <c r="D289">
        <v>8</v>
      </c>
      <c r="E289">
        <v>975</v>
      </c>
      <c r="F289">
        <v>7800</v>
      </c>
      <c r="G289" t="s">
        <v>19</v>
      </c>
    </row>
    <row r="290" spans="1:7" hidden="1" x14ac:dyDescent="0.25">
      <c r="A290">
        <v>1288</v>
      </c>
      <c r="B290" s="1">
        <v>40976</v>
      </c>
      <c r="C290" t="s">
        <v>35</v>
      </c>
      <c r="D290">
        <v>7</v>
      </c>
      <c r="E290">
        <v>510</v>
      </c>
      <c r="F290">
        <v>3570</v>
      </c>
      <c r="G290" t="s">
        <v>16</v>
      </c>
    </row>
    <row r="291" spans="1:7" hidden="1" x14ac:dyDescent="0.25">
      <c r="A291">
        <v>1289</v>
      </c>
      <c r="B291" s="1">
        <v>41004</v>
      </c>
      <c r="C291" t="s">
        <v>42</v>
      </c>
      <c r="D291">
        <v>6</v>
      </c>
      <c r="E291">
        <v>384</v>
      </c>
      <c r="F291">
        <v>2304</v>
      </c>
      <c r="G291" t="s">
        <v>19</v>
      </c>
    </row>
    <row r="292" spans="1:7" hidden="1" x14ac:dyDescent="0.25">
      <c r="A292">
        <v>1290</v>
      </c>
      <c r="B292" s="1">
        <v>40910</v>
      </c>
      <c r="C292" t="s">
        <v>47</v>
      </c>
      <c r="D292">
        <v>4</v>
      </c>
      <c r="E292">
        <v>438</v>
      </c>
      <c r="F292">
        <v>1752</v>
      </c>
      <c r="G292" t="s">
        <v>16</v>
      </c>
    </row>
    <row r="293" spans="1:7" hidden="1" x14ac:dyDescent="0.25">
      <c r="A293">
        <v>1291</v>
      </c>
      <c r="B293" s="1">
        <v>40999</v>
      </c>
      <c r="C293" t="s">
        <v>22</v>
      </c>
      <c r="D293">
        <v>9</v>
      </c>
      <c r="E293">
        <v>474</v>
      </c>
      <c r="F293">
        <v>4266</v>
      </c>
      <c r="G293" t="s">
        <v>19</v>
      </c>
    </row>
    <row r="294" spans="1:7" hidden="1" x14ac:dyDescent="0.25">
      <c r="A294">
        <v>1292</v>
      </c>
      <c r="B294" s="1">
        <v>40917</v>
      </c>
      <c r="C294" t="s">
        <v>40</v>
      </c>
      <c r="D294">
        <v>7</v>
      </c>
      <c r="E294">
        <v>1364</v>
      </c>
      <c r="F294">
        <v>9548</v>
      </c>
      <c r="G294" t="s">
        <v>19</v>
      </c>
    </row>
    <row r="295" spans="1:7" hidden="1" x14ac:dyDescent="0.25">
      <c r="A295">
        <v>1293</v>
      </c>
      <c r="B295" s="1">
        <v>40951</v>
      </c>
      <c r="C295" t="s">
        <v>30</v>
      </c>
      <c r="D295">
        <v>2</v>
      </c>
      <c r="E295">
        <v>2158</v>
      </c>
      <c r="F295">
        <v>4316</v>
      </c>
      <c r="G295" t="s">
        <v>19</v>
      </c>
    </row>
    <row r="296" spans="1:7" hidden="1" x14ac:dyDescent="0.25">
      <c r="A296">
        <v>1294</v>
      </c>
      <c r="B296" s="1">
        <v>40915</v>
      </c>
      <c r="C296" t="s">
        <v>45</v>
      </c>
      <c r="D296">
        <v>6</v>
      </c>
      <c r="E296">
        <v>841</v>
      </c>
      <c r="F296">
        <v>5046</v>
      </c>
      <c r="G296" t="s">
        <v>16</v>
      </c>
    </row>
    <row r="297" spans="1:7" hidden="1" x14ac:dyDescent="0.25">
      <c r="A297">
        <v>1295</v>
      </c>
      <c r="B297" s="1">
        <v>40915</v>
      </c>
      <c r="C297" t="s">
        <v>23</v>
      </c>
      <c r="D297">
        <v>4</v>
      </c>
      <c r="E297">
        <v>1567</v>
      </c>
      <c r="F297">
        <v>6268</v>
      </c>
      <c r="G297" t="s">
        <v>19</v>
      </c>
    </row>
    <row r="298" spans="1:7" hidden="1" x14ac:dyDescent="0.25">
      <c r="A298">
        <v>1296</v>
      </c>
      <c r="B298" s="1">
        <v>41020</v>
      </c>
      <c r="C298" t="s">
        <v>30</v>
      </c>
      <c r="D298">
        <v>2</v>
      </c>
      <c r="E298">
        <v>1836</v>
      </c>
      <c r="F298">
        <v>3672</v>
      </c>
      <c r="G298" t="s">
        <v>19</v>
      </c>
    </row>
    <row r="299" spans="1:7" hidden="1" x14ac:dyDescent="0.25">
      <c r="A299">
        <v>1297</v>
      </c>
      <c r="B299" s="1">
        <v>40943</v>
      </c>
      <c r="C299" t="s">
        <v>43</v>
      </c>
      <c r="D299">
        <v>5</v>
      </c>
      <c r="E299">
        <v>2436</v>
      </c>
      <c r="F299">
        <v>12180</v>
      </c>
      <c r="G299" t="s">
        <v>19</v>
      </c>
    </row>
    <row r="300" spans="1:7" hidden="1" x14ac:dyDescent="0.25">
      <c r="A300">
        <v>1298</v>
      </c>
      <c r="B300" s="1">
        <v>41015</v>
      </c>
      <c r="C300" t="s">
        <v>47</v>
      </c>
      <c r="D300">
        <v>10</v>
      </c>
      <c r="E300">
        <v>461</v>
      </c>
      <c r="F300">
        <v>4610</v>
      </c>
      <c r="G300" t="s">
        <v>19</v>
      </c>
    </row>
    <row r="301" spans="1:7" hidden="1" x14ac:dyDescent="0.25">
      <c r="A301">
        <v>1299</v>
      </c>
      <c r="B301" s="1">
        <v>40916</v>
      </c>
      <c r="C301" t="s">
        <v>43</v>
      </c>
      <c r="D301">
        <v>5</v>
      </c>
      <c r="E301">
        <v>2244</v>
      </c>
      <c r="F301">
        <v>11220</v>
      </c>
      <c r="G301" t="s">
        <v>19</v>
      </c>
    </row>
    <row r="302" spans="1:7" hidden="1" x14ac:dyDescent="0.25">
      <c r="A302">
        <v>1300</v>
      </c>
      <c r="B302" s="1">
        <v>41006</v>
      </c>
      <c r="C302" t="s">
        <v>25</v>
      </c>
      <c r="D302">
        <v>9</v>
      </c>
      <c r="E302">
        <v>2129</v>
      </c>
      <c r="F302">
        <v>19161</v>
      </c>
      <c r="G302" t="s">
        <v>19</v>
      </c>
    </row>
    <row r="303" spans="1:7" hidden="1" x14ac:dyDescent="0.25">
      <c r="A303">
        <v>1301</v>
      </c>
      <c r="B303" s="1">
        <v>40979</v>
      </c>
      <c r="C303" t="s">
        <v>31</v>
      </c>
      <c r="D303">
        <v>9</v>
      </c>
      <c r="E303">
        <v>2440</v>
      </c>
      <c r="F303">
        <v>21960</v>
      </c>
      <c r="G303" t="s">
        <v>16</v>
      </c>
    </row>
    <row r="304" spans="1:7" hidden="1" x14ac:dyDescent="0.25">
      <c r="A304">
        <v>1302</v>
      </c>
      <c r="B304" s="1">
        <v>40989</v>
      </c>
      <c r="C304" t="s">
        <v>26</v>
      </c>
      <c r="D304">
        <v>8</v>
      </c>
      <c r="E304">
        <v>1588</v>
      </c>
      <c r="F304">
        <v>12704</v>
      </c>
      <c r="G304" t="s">
        <v>16</v>
      </c>
    </row>
    <row r="305" spans="1:7" hidden="1" x14ac:dyDescent="0.25">
      <c r="A305">
        <v>1303</v>
      </c>
      <c r="B305" s="1">
        <v>40923</v>
      </c>
      <c r="C305" t="s">
        <v>34</v>
      </c>
      <c r="D305">
        <v>4</v>
      </c>
      <c r="E305">
        <v>2380</v>
      </c>
      <c r="F305">
        <v>9520</v>
      </c>
      <c r="G305" t="s">
        <v>19</v>
      </c>
    </row>
    <row r="306" spans="1:7" hidden="1" x14ac:dyDescent="0.25">
      <c r="A306">
        <v>1304</v>
      </c>
      <c r="B306" s="1">
        <v>40911</v>
      </c>
      <c r="C306" t="s">
        <v>29</v>
      </c>
      <c r="D306">
        <v>9</v>
      </c>
      <c r="E306">
        <v>1530</v>
      </c>
      <c r="F306">
        <v>13770</v>
      </c>
      <c r="G306" t="s">
        <v>16</v>
      </c>
    </row>
    <row r="307" spans="1:7" hidden="1" x14ac:dyDescent="0.25">
      <c r="A307">
        <v>1305</v>
      </c>
      <c r="B307" s="1">
        <v>40987</v>
      </c>
      <c r="C307" t="s">
        <v>27</v>
      </c>
      <c r="D307">
        <v>8</v>
      </c>
      <c r="E307">
        <v>1219</v>
      </c>
      <c r="F307">
        <v>9752</v>
      </c>
      <c r="G307" t="s">
        <v>16</v>
      </c>
    </row>
    <row r="308" spans="1:7" hidden="1" x14ac:dyDescent="0.25">
      <c r="A308">
        <v>1306</v>
      </c>
      <c r="B308" s="1">
        <v>40920</v>
      </c>
      <c r="C308" t="s">
        <v>22</v>
      </c>
      <c r="D308">
        <v>1</v>
      </c>
      <c r="E308">
        <v>1340</v>
      </c>
      <c r="F308">
        <v>1340</v>
      </c>
      <c r="G308" t="s">
        <v>19</v>
      </c>
    </row>
    <row r="309" spans="1:7" hidden="1" x14ac:dyDescent="0.25">
      <c r="A309">
        <v>1307</v>
      </c>
      <c r="B309" s="1">
        <v>40929</v>
      </c>
      <c r="C309" t="s">
        <v>36</v>
      </c>
      <c r="D309">
        <v>8</v>
      </c>
      <c r="E309">
        <v>2163</v>
      </c>
      <c r="F309">
        <v>17304</v>
      </c>
      <c r="G309" t="s">
        <v>19</v>
      </c>
    </row>
    <row r="310" spans="1:7" hidden="1" x14ac:dyDescent="0.25">
      <c r="A310">
        <v>1308</v>
      </c>
      <c r="B310" s="1">
        <v>40922</v>
      </c>
      <c r="C310" t="s">
        <v>38</v>
      </c>
      <c r="D310">
        <v>2</v>
      </c>
      <c r="E310">
        <v>956</v>
      </c>
      <c r="F310">
        <v>1912</v>
      </c>
      <c r="G310" t="s">
        <v>16</v>
      </c>
    </row>
    <row r="311" spans="1:7" hidden="1" x14ac:dyDescent="0.25">
      <c r="A311">
        <v>1309</v>
      </c>
      <c r="B311" s="1">
        <v>40928</v>
      </c>
      <c r="C311" t="s">
        <v>52</v>
      </c>
      <c r="D311">
        <v>2</v>
      </c>
      <c r="E311">
        <v>1364</v>
      </c>
      <c r="F311">
        <v>2728</v>
      </c>
      <c r="G311" t="s">
        <v>19</v>
      </c>
    </row>
    <row r="312" spans="1:7" hidden="1" x14ac:dyDescent="0.25">
      <c r="A312">
        <v>1310</v>
      </c>
      <c r="B312" s="1">
        <v>40923</v>
      </c>
      <c r="C312" t="s">
        <v>44</v>
      </c>
      <c r="D312">
        <v>7</v>
      </c>
      <c r="E312">
        <v>1174</v>
      </c>
      <c r="F312">
        <v>8218</v>
      </c>
      <c r="G312" t="s">
        <v>16</v>
      </c>
    </row>
    <row r="313" spans="1:7" hidden="1" x14ac:dyDescent="0.25">
      <c r="A313">
        <v>1311</v>
      </c>
      <c r="B313" s="1">
        <v>41011</v>
      </c>
      <c r="C313" t="s">
        <v>30</v>
      </c>
      <c r="D313">
        <v>2</v>
      </c>
      <c r="E313">
        <v>1821</v>
      </c>
      <c r="F313">
        <v>3642</v>
      </c>
      <c r="G313" t="s">
        <v>19</v>
      </c>
    </row>
    <row r="314" spans="1:7" hidden="1" x14ac:dyDescent="0.25">
      <c r="A314">
        <v>1312</v>
      </c>
      <c r="B314" s="1">
        <v>40977</v>
      </c>
      <c r="C314" t="s">
        <v>31</v>
      </c>
      <c r="D314">
        <v>10</v>
      </c>
      <c r="E314">
        <v>1132</v>
      </c>
      <c r="F314">
        <v>11320</v>
      </c>
      <c r="G314" t="s">
        <v>19</v>
      </c>
    </row>
    <row r="315" spans="1:7" hidden="1" x14ac:dyDescent="0.25">
      <c r="A315">
        <v>1313</v>
      </c>
      <c r="B315" s="1">
        <v>40917</v>
      </c>
      <c r="C315" t="s">
        <v>23</v>
      </c>
      <c r="D315">
        <v>5</v>
      </c>
      <c r="E315">
        <v>1110</v>
      </c>
      <c r="F315">
        <v>5550</v>
      </c>
      <c r="G315" t="s">
        <v>19</v>
      </c>
    </row>
    <row r="316" spans="1:7" hidden="1" x14ac:dyDescent="0.25">
      <c r="A316">
        <v>1314</v>
      </c>
      <c r="B316" s="1">
        <v>41020</v>
      </c>
      <c r="C316" t="s">
        <v>33</v>
      </c>
      <c r="D316">
        <v>5</v>
      </c>
      <c r="E316">
        <v>2401</v>
      </c>
      <c r="F316">
        <v>12005</v>
      </c>
      <c r="G316" t="s">
        <v>19</v>
      </c>
    </row>
    <row r="317" spans="1:7" hidden="1" x14ac:dyDescent="0.25">
      <c r="A317">
        <v>1315</v>
      </c>
      <c r="B317" s="1">
        <v>40914</v>
      </c>
      <c r="C317" t="s">
        <v>26</v>
      </c>
      <c r="D317">
        <v>4</v>
      </c>
      <c r="E317">
        <v>2395</v>
      </c>
      <c r="F317">
        <v>9580</v>
      </c>
      <c r="G317" t="s">
        <v>16</v>
      </c>
    </row>
    <row r="318" spans="1:7" hidden="1" x14ac:dyDescent="0.25">
      <c r="A318">
        <v>1316</v>
      </c>
      <c r="B318" s="1">
        <v>40972</v>
      </c>
      <c r="C318" t="s">
        <v>45</v>
      </c>
      <c r="D318">
        <v>8</v>
      </c>
      <c r="E318">
        <v>1690</v>
      </c>
      <c r="F318">
        <v>13520</v>
      </c>
      <c r="G318" t="s">
        <v>19</v>
      </c>
    </row>
    <row r="319" spans="1:7" hidden="1" x14ac:dyDescent="0.25">
      <c r="A319">
        <v>1317</v>
      </c>
      <c r="B319" s="1">
        <v>40941</v>
      </c>
      <c r="C319" t="s">
        <v>53</v>
      </c>
      <c r="D319">
        <v>2</v>
      </c>
      <c r="E319">
        <v>1321</v>
      </c>
      <c r="F319">
        <v>2642</v>
      </c>
      <c r="G319" t="s">
        <v>16</v>
      </c>
    </row>
    <row r="320" spans="1:7" hidden="1" x14ac:dyDescent="0.25">
      <c r="A320">
        <v>1318</v>
      </c>
      <c r="B320" s="1">
        <v>41005</v>
      </c>
      <c r="C320" t="s">
        <v>37</v>
      </c>
      <c r="D320">
        <v>10</v>
      </c>
      <c r="E320">
        <v>2051</v>
      </c>
      <c r="F320">
        <v>20510</v>
      </c>
      <c r="G320" t="s">
        <v>16</v>
      </c>
    </row>
    <row r="321" spans="1:7" hidden="1" x14ac:dyDescent="0.25">
      <c r="A321">
        <v>1319</v>
      </c>
      <c r="B321" s="1">
        <v>41021</v>
      </c>
      <c r="C321" t="s">
        <v>49</v>
      </c>
      <c r="D321">
        <v>9</v>
      </c>
      <c r="E321">
        <v>1731</v>
      </c>
      <c r="F321">
        <v>15579</v>
      </c>
      <c r="G321" t="s">
        <v>16</v>
      </c>
    </row>
    <row r="322" spans="1:7" hidden="1" x14ac:dyDescent="0.25">
      <c r="A322">
        <v>1320</v>
      </c>
      <c r="B322" s="1">
        <v>41001</v>
      </c>
      <c r="C322" t="s">
        <v>39</v>
      </c>
      <c r="D322">
        <v>6</v>
      </c>
      <c r="E322">
        <v>318</v>
      </c>
      <c r="F322">
        <v>1908</v>
      </c>
      <c r="G322" t="s">
        <v>19</v>
      </c>
    </row>
    <row r="323" spans="1:7" hidden="1" x14ac:dyDescent="0.25">
      <c r="A323">
        <v>1321</v>
      </c>
      <c r="B323" s="1">
        <v>40928</v>
      </c>
      <c r="C323" t="s">
        <v>25</v>
      </c>
      <c r="D323">
        <v>1</v>
      </c>
      <c r="E323">
        <v>1069</v>
      </c>
      <c r="F323">
        <v>1069</v>
      </c>
      <c r="G323" t="s">
        <v>16</v>
      </c>
    </row>
    <row r="324" spans="1:7" hidden="1" x14ac:dyDescent="0.25">
      <c r="A324">
        <v>1322</v>
      </c>
      <c r="B324" s="1">
        <v>40943</v>
      </c>
      <c r="C324" t="s">
        <v>48</v>
      </c>
      <c r="D324">
        <v>7</v>
      </c>
      <c r="E324">
        <v>450</v>
      </c>
      <c r="F324">
        <v>3150</v>
      </c>
      <c r="G324" t="s">
        <v>19</v>
      </c>
    </row>
    <row r="325" spans="1:7" hidden="1" x14ac:dyDescent="0.25">
      <c r="A325">
        <v>1323</v>
      </c>
      <c r="B325" s="1">
        <v>40988</v>
      </c>
      <c r="C325" t="s">
        <v>53</v>
      </c>
      <c r="D325">
        <v>5</v>
      </c>
      <c r="E325">
        <v>1258</v>
      </c>
      <c r="F325">
        <v>6290</v>
      </c>
      <c r="G325" t="s">
        <v>19</v>
      </c>
    </row>
    <row r="326" spans="1:7" hidden="1" x14ac:dyDescent="0.25">
      <c r="A326">
        <v>1324</v>
      </c>
      <c r="B326" s="1">
        <v>40975</v>
      </c>
      <c r="C326" t="s">
        <v>41</v>
      </c>
      <c r="D326">
        <v>6</v>
      </c>
      <c r="E326">
        <v>423</v>
      </c>
      <c r="F326">
        <v>2538</v>
      </c>
      <c r="G326" t="s">
        <v>16</v>
      </c>
    </row>
    <row r="327" spans="1:7" hidden="1" x14ac:dyDescent="0.25">
      <c r="A327">
        <v>1325</v>
      </c>
      <c r="B327" s="1">
        <v>40949</v>
      </c>
      <c r="C327" t="s">
        <v>35</v>
      </c>
      <c r="D327">
        <v>2</v>
      </c>
      <c r="E327">
        <v>1706</v>
      </c>
      <c r="F327">
        <v>3412</v>
      </c>
      <c r="G327" t="s">
        <v>16</v>
      </c>
    </row>
    <row r="328" spans="1:7" hidden="1" x14ac:dyDescent="0.25">
      <c r="A328">
        <v>1326</v>
      </c>
      <c r="B328" s="1">
        <v>40997</v>
      </c>
      <c r="C328" t="s">
        <v>22</v>
      </c>
      <c r="D328">
        <v>5</v>
      </c>
      <c r="E328">
        <v>2206</v>
      </c>
      <c r="F328">
        <v>11030</v>
      </c>
      <c r="G328" t="s">
        <v>19</v>
      </c>
    </row>
    <row r="329" spans="1:7" hidden="1" x14ac:dyDescent="0.25">
      <c r="A329">
        <v>1327</v>
      </c>
      <c r="B329" s="1">
        <v>40952</v>
      </c>
      <c r="C329" t="s">
        <v>41</v>
      </c>
      <c r="D329">
        <v>3</v>
      </c>
      <c r="E329">
        <v>2280</v>
      </c>
      <c r="F329">
        <v>6840</v>
      </c>
      <c r="G329" t="s">
        <v>19</v>
      </c>
    </row>
    <row r="330" spans="1:7" hidden="1" x14ac:dyDescent="0.25">
      <c r="A330">
        <v>1328</v>
      </c>
      <c r="B330" s="1">
        <v>41022</v>
      </c>
      <c r="C330" t="s">
        <v>32</v>
      </c>
      <c r="D330">
        <v>8</v>
      </c>
      <c r="E330">
        <v>232</v>
      </c>
      <c r="F330">
        <v>1856</v>
      </c>
      <c r="G330" t="s">
        <v>19</v>
      </c>
    </row>
    <row r="331" spans="1:7" hidden="1" x14ac:dyDescent="0.25">
      <c r="A331">
        <v>1329</v>
      </c>
      <c r="B331" s="1">
        <v>41002</v>
      </c>
      <c r="C331" t="s">
        <v>25</v>
      </c>
      <c r="D331">
        <v>6</v>
      </c>
      <c r="E331">
        <v>124</v>
      </c>
      <c r="F331">
        <v>744</v>
      </c>
      <c r="G331" t="s">
        <v>16</v>
      </c>
    </row>
    <row r="332" spans="1:7" hidden="1" x14ac:dyDescent="0.25">
      <c r="A332">
        <v>1330</v>
      </c>
      <c r="B332" s="1">
        <v>40932</v>
      </c>
      <c r="C332" t="s">
        <v>39</v>
      </c>
      <c r="D332">
        <v>1</v>
      </c>
      <c r="E332">
        <v>565</v>
      </c>
      <c r="F332">
        <v>565</v>
      </c>
      <c r="G332" t="s">
        <v>16</v>
      </c>
    </row>
    <row r="333" spans="1:7" hidden="1" x14ac:dyDescent="0.25">
      <c r="A333">
        <v>1331</v>
      </c>
      <c r="B333" s="1">
        <v>40925</v>
      </c>
      <c r="C333" t="s">
        <v>44</v>
      </c>
      <c r="D333">
        <v>6</v>
      </c>
      <c r="E333">
        <v>166</v>
      </c>
      <c r="F333">
        <v>996</v>
      </c>
      <c r="G333" t="s">
        <v>16</v>
      </c>
    </row>
    <row r="334" spans="1:7" hidden="1" x14ac:dyDescent="0.25">
      <c r="A334">
        <v>1332</v>
      </c>
      <c r="B334" s="1">
        <v>40928</v>
      </c>
      <c r="C334" t="s">
        <v>46</v>
      </c>
      <c r="D334">
        <v>9</v>
      </c>
      <c r="E334">
        <v>760</v>
      </c>
      <c r="F334">
        <v>6840</v>
      </c>
      <c r="G334" t="s">
        <v>19</v>
      </c>
    </row>
    <row r="335" spans="1:7" hidden="1" x14ac:dyDescent="0.25">
      <c r="A335">
        <v>1333</v>
      </c>
      <c r="B335" s="1">
        <v>40958</v>
      </c>
      <c r="C335" t="s">
        <v>28</v>
      </c>
      <c r="D335">
        <v>7</v>
      </c>
      <c r="E335">
        <v>1711</v>
      </c>
      <c r="F335">
        <v>11977</v>
      </c>
      <c r="G335" t="s">
        <v>16</v>
      </c>
    </row>
    <row r="336" spans="1:7" hidden="1" x14ac:dyDescent="0.25">
      <c r="A336">
        <v>1334</v>
      </c>
      <c r="B336" s="1">
        <v>40972</v>
      </c>
      <c r="C336" t="s">
        <v>22</v>
      </c>
      <c r="D336">
        <v>8</v>
      </c>
      <c r="E336">
        <v>2473</v>
      </c>
      <c r="F336">
        <v>19784</v>
      </c>
      <c r="G336" t="s">
        <v>16</v>
      </c>
    </row>
    <row r="337" spans="1:7" hidden="1" x14ac:dyDescent="0.25">
      <c r="A337">
        <v>1335</v>
      </c>
      <c r="B337" s="1">
        <v>40972</v>
      </c>
      <c r="C337" t="s">
        <v>48</v>
      </c>
      <c r="D337">
        <v>6</v>
      </c>
      <c r="E337">
        <v>723</v>
      </c>
      <c r="F337">
        <v>4338</v>
      </c>
      <c r="G337" t="s">
        <v>16</v>
      </c>
    </row>
    <row r="338" spans="1:7" hidden="1" x14ac:dyDescent="0.25">
      <c r="A338">
        <v>1336</v>
      </c>
      <c r="B338" s="1">
        <v>40966</v>
      </c>
      <c r="C338" t="s">
        <v>46</v>
      </c>
      <c r="D338">
        <v>7</v>
      </c>
      <c r="E338">
        <v>900</v>
      </c>
      <c r="F338">
        <v>6300</v>
      </c>
      <c r="G338" t="s">
        <v>19</v>
      </c>
    </row>
    <row r="339" spans="1:7" hidden="1" x14ac:dyDescent="0.25">
      <c r="A339">
        <v>1337</v>
      </c>
      <c r="B339" s="1">
        <v>40970</v>
      </c>
      <c r="C339" t="s">
        <v>43</v>
      </c>
      <c r="D339">
        <v>9</v>
      </c>
      <c r="E339">
        <v>2310</v>
      </c>
      <c r="F339">
        <v>20790</v>
      </c>
      <c r="G339" t="s">
        <v>16</v>
      </c>
    </row>
    <row r="340" spans="1:7" hidden="1" x14ac:dyDescent="0.25">
      <c r="A340">
        <v>1338</v>
      </c>
      <c r="B340" s="1">
        <v>41016</v>
      </c>
      <c r="C340" t="s">
        <v>37</v>
      </c>
      <c r="D340">
        <v>6</v>
      </c>
      <c r="E340">
        <v>109</v>
      </c>
      <c r="F340">
        <v>654</v>
      </c>
      <c r="G340" t="s">
        <v>19</v>
      </c>
    </row>
    <row r="341" spans="1:7" hidden="1" x14ac:dyDescent="0.25">
      <c r="A341">
        <v>1339</v>
      </c>
      <c r="B341" s="1">
        <v>40969</v>
      </c>
      <c r="C341" t="s">
        <v>25</v>
      </c>
      <c r="D341">
        <v>7</v>
      </c>
      <c r="E341">
        <v>190</v>
      </c>
      <c r="F341">
        <v>1330</v>
      </c>
      <c r="G341" t="s">
        <v>16</v>
      </c>
    </row>
    <row r="342" spans="1:7" hidden="1" x14ac:dyDescent="0.25">
      <c r="A342">
        <v>1340</v>
      </c>
      <c r="B342" s="1">
        <v>40918</v>
      </c>
      <c r="C342" t="s">
        <v>37</v>
      </c>
      <c r="D342">
        <v>7</v>
      </c>
      <c r="E342">
        <v>789</v>
      </c>
      <c r="F342">
        <v>5523</v>
      </c>
      <c r="G342" t="s">
        <v>19</v>
      </c>
    </row>
    <row r="343" spans="1:7" hidden="1" x14ac:dyDescent="0.25">
      <c r="A343">
        <v>1341</v>
      </c>
      <c r="B343" s="1">
        <v>40945</v>
      </c>
      <c r="C343" t="s">
        <v>23</v>
      </c>
      <c r="D343">
        <v>1</v>
      </c>
      <c r="E343">
        <v>1317</v>
      </c>
      <c r="F343">
        <v>1317</v>
      </c>
      <c r="G343" t="s">
        <v>19</v>
      </c>
    </row>
    <row r="344" spans="1:7" hidden="1" x14ac:dyDescent="0.25">
      <c r="A344">
        <v>1342</v>
      </c>
      <c r="B344" s="1">
        <v>41025</v>
      </c>
      <c r="C344" t="s">
        <v>32</v>
      </c>
      <c r="D344">
        <v>2</v>
      </c>
      <c r="E344">
        <v>2402</v>
      </c>
      <c r="F344">
        <v>4804</v>
      </c>
      <c r="G344" t="s">
        <v>19</v>
      </c>
    </row>
    <row r="345" spans="1:7" hidden="1" x14ac:dyDescent="0.25">
      <c r="A345">
        <v>1343</v>
      </c>
      <c r="B345" s="1">
        <v>40957</v>
      </c>
      <c r="C345" t="s">
        <v>22</v>
      </c>
      <c r="D345">
        <v>6</v>
      </c>
      <c r="E345">
        <v>2436</v>
      </c>
      <c r="F345">
        <v>14616</v>
      </c>
      <c r="G345" t="s">
        <v>19</v>
      </c>
    </row>
    <row r="346" spans="1:7" hidden="1" x14ac:dyDescent="0.25">
      <c r="A346">
        <v>1344</v>
      </c>
      <c r="B346" s="1">
        <v>40964</v>
      </c>
      <c r="C346" t="s">
        <v>47</v>
      </c>
      <c r="D346">
        <v>6</v>
      </c>
      <c r="E346">
        <v>579</v>
      </c>
      <c r="F346">
        <v>3474</v>
      </c>
      <c r="G346" t="s">
        <v>16</v>
      </c>
    </row>
    <row r="347" spans="1:7" hidden="1" x14ac:dyDescent="0.25">
      <c r="A347">
        <v>1345</v>
      </c>
      <c r="B347" s="1">
        <v>40946</v>
      </c>
      <c r="C347" t="s">
        <v>43</v>
      </c>
      <c r="D347">
        <v>6</v>
      </c>
      <c r="E347">
        <v>2407</v>
      </c>
      <c r="F347">
        <v>14442</v>
      </c>
      <c r="G347" t="s">
        <v>19</v>
      </c>
    </row>
    <row r="348" spans="1:7" hidden="1" x14ac:dyDescent="0.25">
      <c r="A348">
        <v>1346</v>
      </c>
      <c r="B348" s="1">
        <v>41024</v>
      </c>
      <c r="C348" t="s">
        <v>41</v>
      </c>
      <c r="D348">
        <v>9</v>
      </c>
      <c r="E348">
        <v>228</v>
      </c>
      <c r="F348">
        <v>2052</v>
      </c>
      <c r="G348" t="s">
        <v>19</v>
      </c>
    </row>
    <row r="349" spans="1:7" hidden="1" x14ac:dyDescent="0.25">
      <c r="A349">
        <v>1347</v>
      </c>
      <c r="B349" s="1">
        <v>41005</v>
      </c>
      <c r="C349" t="s">
        <v>35</v>
      </c>
      <c r="D349">
        <v>4</v>
      </c>
      <c r="E349">
        <v>1237</v>
      </c>
      <c r="F349">
        <v>4948</v>
      </c>
      <c r="G349" t="s">
        <v>19</v>
      </c>
    </row>
    <row r="350" spans="1:7" hidden="1" x14ac:dyDescent="0.25">
      <c r="A350">
        <v>1348</v>
      </c>
      <c r="B350" s="1">
        <v>40946</v>
      </c>
      <c r="C350" t="s">
        <v>26</v>
      </c>
      <c r="D350">
        <v>10</v>
      </c>
      <c r="E350">
        <v>947</v>
      </c>
      <c r="F350">
        <v>9470</v>
      </c>
      <c r="G350" t="s">
        <v>16</v>
      </c>
    </row>
    <row r="351" spans="1:7" hidden="1" x14ac:dyDescent="0.25">
      <c r="A351">
        <v>1349</v>
      </c>
      <c r="B351" s="1">
        <v>40948</v>
      </c>
      <c r="C351" t="s">
        <v>36</v>
      </c>
      <c r="D351">
        <v>6</v>
      </c>
      <c r="E351">
        <v>1256</v>
      </c>
      <c r="F351">
        <v>7536</v>
      </c>
      <c r="G351" t="s">
        <v>19</v>
      </c>
    </row>
    <row r="352" spans="1:7" hidden="1" x14ac:dyDescent="0.25">
      <c r="A352">
        <v>1350</v>
      </c>
      <c r="B352" s="1">
        <v>40990</v>
      </c>
      <c r="C352" t="s">
        <v>45</v>
      </c>
      <c r="D352">
        <v>3</v>
      </c>
      <c r="E352">
        <v>1314</v>
      </c>
      <c r="F352">
        <v>3942</v>
      </c>
      <c r="G352" t="s">
        <v>16</v>
      </c>
    </row>
    <row r="353" spans="1:7" hidden="1" x14ac:dyDescent="0.25">
      <c r="A353">
        <v>1351</v>
      </c>
      <c r="B353" s="1">
        <v>41012</v>
      </c>
      <c r="C353" t="s">
        <v>51</v>
      </c>
      <c r="D353">
        <v>3</v>
      </c>
      <c r="E353">
        <v>267</v>
      </c>
      <c r="F353">
        <v>801</v>
      </c>
      <c r="G353" t="s">
        <v>16</v>
      </c>
    </row>
    <row r="354" spans="1:7" hidden="1" x14ac:dyDescent="0.25">
      <c r="A354">
        <v>1352</v>
      </c>
      <c r="B354" s="1">
        <v>41029</v>
      </c>
      <c r="C354" t="s">
        <v>49</v>
      </c>
      <c r="D354">
        <v>5</v>
      </c>
      <c r="E354">
        <v>2079</v>
      </c>
      <c r="F354">
        <v>10395</v>
      </c>
      <c r="G354" t="s">
        <v>19</v>
      </c>
    </row>
    <row r="355" spans="1:7" hidden="1" x14ac:dyDescent="0.25">
      <c r="A355">
        <v>1353</v>
      </c>
      <c r="B355" s="1">
        <v>40980</v>
      </c>
      <c r="C355" t="s">
        <v>26</v>
      </c>
      <c r="D355">
        <v>6</v>
      </c>
      <c r="E355">
        <v>985</v>
      </c>
      <c r="F355">
        <v>5910</v>
      </c>
      <c r="G355" t="s">
        <v>19</v>
      </c>
    </row>
    <row r="356" spans="1:7" hidden="1" x14ac:dyDescent="0.25">
      <c r="A356">
        <v>1354</v>
      </c>
      <c r="B356" s="1">
        <v>40922</v>
      </c>
      <c r="C356" t="s">
        <v>31</v>
      </c>
      <c r="D356">
        <v>8</v>
      </c>
      <c r="E356">
        <v>1756</v>
      </c>
      <c r="F356">
        <v>14048</v>
      </c>
      <c r="G356" t="s">
        <v>19</v>
      </c>
    </row>
    <row r="357" spans="1:7" hidden="1" x14ac:dyDescent="0.25">
      <c r="A357">
        <v>1355</v>
      </c>
      <c r="B357" s="1">
        <v>41006</v>
      </c>
      <c r="C357" t="s">
        <v>28</v>
      </c>
      <c r="D357">
        <v>9</v>
      </c>
      <c r="E357">
        <v>2335</v>
      </c>
      <c r="F357">
        <v>21015</v>
      </c>
      <c r="G357" t="s">
        <v>16</v>
      </c>
    </row>
    <row r="358" spans="1:7" hidden="1" x14ac:dyDescent="0.25">
      <c r="A358">
        <v>1356</v>
      </c>
      <c r="B358" s="1">
        <v>40920</v>
      </c>
      <c r="C358" t="s">
        <v>43</v>
      </c>
      <c r="D358">
        <v>4</v>
      </c>
      <c r="E358">
        <v>683</v>
      </c>
      <c r="F358">
        <v>2732</v>
      </c>
      <c r="G358" t="s">
        <v>19</v>
      </c>
    </row>
    <row r="359" spans="1:7" hidden="1" x14ac:dyDescent="0.25">
      <c r="A359">
        <v>1357</v>
      </c>
      <c r="B359" s="1">
        <v>40922</v>
      </c>
      <c r="C359" t="s">
        <v>52</v>
      </c>
      <c r="D359">
        <v>8</v>
      </c>
      <c r="E359">
        <v>779</v>
      </c>
      <c r="F359">
        <v>6232</v>
      </c>
      <c r="G359" t="s">
        <v>16</v>
      </c>
    </row>
    <row r="360" spans="1:7" hidden="1" x14ac:dyDescent="0.25">
      <c r="A360">
        <v>1358</v>
      </c>
      <c r="B360" s="1">
        <v>41017</v>
      </c>
      <c r="C360" t="s">
        <v>48</v>
      </c>
      <c r="D360">
        <v>8</v>
      </c>
      <c r="E360">
        <v>549</v>
      </c>
      <c r="F360">
        <v>4392</v>
      </c>
      <c r="G360" t="s">
        <v>16</v>
      </c>
    </row>
    <row r="361" spans="1:7" hidden="1" x14ac:dyDescent="0.25">
      <c r="A361">
        <v>1359</v>
      </c>
      <c r="B361" s="1">
        <v>41011</v>
      </c>
      <c r="C361" t="s">
        <v>34</v>
      </c>
      <c r="D361">
        <v>3</v>
      </c>
      <c r="E361">
        <v>1645</v>
      </c>
      <c r="F361">
        <v>4935</v>
      </c>
      <c r="G361" t="s">
        <v>19</v>
      </c>
    </row>
    <row r="362" spans="1:7" hidden="1" x14ac:dyDescent="0.25">
      <c r="A362">
        <v>1360</v>
      </c>
      <c r="B362" s="1">
        <v>41025</v>
      </c>
      <c r="C362" t="s">
        <v>45</v>
      </c>
      <c r="D362">
        <v>1</v>
      </c>
      <c r="E362">
        <v>1165</v>
      </c>
      <c r="F362">
        <v>1165</v>
      </c>
      <c r="G362" t="s">
        <v>16</v>
      </c>
    </row>
    <row r="363" spans="1:7" hidden="1" x14ac:dyDescent="0.25">
      <c r="A363">
        <v>1361</v>
      </c>
      <c r="B363" s="1">
        <v>41028</v>
      </c>
      <c r="C363" t="s">
        <v>53</v>
      </c>
      <c r="D363">
        <v>5</v>
      </c>
      <c r="E363">
        <v>753</v>
      </c>
      <c r="F363">
        <v>3765</v>
      </c>
      <c r="G363" t="s">
        <v>19</v>
      </c>
    </row>
    <row r="364" spans="1:7" hidden="1" x14ac:dyDescent="0.25">
      <c r="A364">
        <v>1362</v>
      </c>
      <c r="B364" s="1">
        <v>40935</v>
      </c>
      <c r="C364" t="s">
        <v>44</v>
      </c>
      <c r="D364">
        <v>8</v>
      </c>
      <c r="E364">
        <v>354</v>
      </c>
      <c r="F364">
        <v>2832</v>
      </c>
      <c r="G364" t="s">
        <v>19</v>
      </c>
    </row>
    <row r="365" spans="1:7" hidden="1" x14ac:dyDescent="0.25">
      <c r="A365">
        <v>1363</v>
      </c>
      <c r="B365" s="1">
        <v>40946</v>
      </c>
      <c r="C365" t="s">
        <v>44</v>
      </c>
      <c r="D365">
        <v>4</v>
      </c>
      <c r="E365">
        <v>611</v>
      </c>
      <c r="F365">
        <v>2444</v>
      </c>
      <c r="G365" t="s">
        <v>16</v>
      </c>
    </row>
    <row r="366" spans="1:7" hidden="1" x14ac:dyDescent="0.25">
      <c r="A366">
        <v>1364</v>
      </c>
      <c r="B366" s="1">
        <v>40960</v>
      </c>
      <c r="C366" t="s">
        <v>26</v>
      </c>
      <c r="D366">
        <v>8</v>
      </c>
      <c r="E366">
        <v>334</v>
      </c>
      <c r="F366">
        <v>2672</v>
      </c>
      <c r="G366" t="s">
        <v>16</v>
      </c>
    </row>
    <row r="367" spans="1:7" hidden="1" x14ac:dyDescent="0.25">
      <c r="A367">
        <v>1365</v>
      </c>
      <c r="B367" s="1">
        <v>40999</v>
      </c>
      <c r="C367" t="s">
        <v>53</v>
      </c>
      <c r="D367">
        <v>8</v>
      </c>
      <c r="E367">
        <v>594</v>
      </c>
      <c r="F367">
        <v>4752</v>
      </c>
      <c r="G367" t="s">
        <v>16</v>
      </c>
    </row>
    <row r="368" spans="1:7" hidden="1" x14ac:dyDescent="0.25">
      <c r="A368">
        <v>1366</v>
      </c>
      <c r="B368" s="1">
        <v>40998</v>
      </c>
      <c r="C368" t="s">
        <v>36</v>
      </c>
      <c r="D368">
        <v>3</v>
      </c>
      <c r="E368">
        <v>2320</v>
      </c>
      <c r="F368">
        <v>6960</v>
      </c>
      <c r="G368" t="s">
        <v>16</v>
      </c>
    </row>
    <row r="369" spans="1:7" hidden="1" x14ac:dyDescent="0.25">
      <c r="A369">
        <v>1367</v>
      </c>
      <c r="B369" s="1">
        <v>40950</v>
      </c>
      <c r="C369" t="s">
        <v>31</v>
      </c>
      <c r="D369">
        <v>2</v>
      </c>
      <c r="E369">
        <v>2174</v>
      </c>
      <c r="F369">
        <v>4348</v>
      </c>
      <c r="G369" t="s">
        <v>19</v>
      </c>
    </row>
    <row r="370" spans="1:7" hidden="1" x14ac:dyDescent="0.25">
      <c r="A370">
        <v>1368</v>
      </c>
      <c r="B370" s="1">
        <v>40981</v>
      </c>
      <c r="C370" t="s">
        <v>37</v>
      </c>
      <c r="D370">
        <v>8</v>
      </c>
      <c r="E370">
        <v>285</v>
      </c>
      <c r="F370">
        <v>2280</v>
      </c>
      <c r="G370" t="s">
        <v>19</v>
      </c>
    </row>
    <row r="371" spans="1:7" hidden="1" x14ac:dyDescent="0.25">
      <c r="A371">
        <v>1369</v>
      </c>
      <c r="B371" s="1">
        <v>40951</v>
      </c>
      <c r="C371" t="s">
        <v>50</v>
      </c>
      <c r="D371">
        <v>1</v>
      </c>
      <c r="E371">
        <v>1228</v>
      </c>
      <c r="F371">
        <v>1228</v>
      </c>
      <c r="G371" t="s">
        <v>16</v>
      </c>
    </row>
    <row r="372" spans="1:7" hidden="1" x14ac:dyDescent="0.25">
      <c r="A372">
        <v>1370</v>
      </c>
      <c r="B372" s="1">
        <v>40979</v>
      </c>
      <c r="C372" t="s">
        <v>23</v>
      </c>
      <c r="D372">
        <v>6</v>
      </c>
      <c r="E372">
        <v>2223</v>
      </c>
      <c r="F372">
        <v>13338</v>
      </c>
      <c r="G372" t="s">
        <v>16</v>
      </c>
    </row>
    <row r="373" spans="1:7" hidden="1" x14ac:dyDescent="0.25">
      <c r="A373">
        <v>1371</v>
      </c>
      <c r="B373" s="1">
        <v>40928</v>
      </c>
      <c r="C373" t="s">
        <v>35</v>
      </c>
      <c r="D373">
        <v>6</v>
      </c>
      <c r="E373">
        <v>983</v>
      </c>
      <c r="F373">
        <v>5898</v>
      </c>
      <c r="G373" t="s">
        <v>16</v>
      </c>
    </row>
    <row r="374" spans="1:7" hidden="1" x14ac:dyDescent="0.25">
      <c r="A374">
        <v>1372</v>
      </c>
      <c r="B374" s="1">
        <v>40949</v>
      </c>
      <c r="C374" t="s">
        <v>28</v>
      </c>
      <c r="D374">
        <v>4</v>
      </c>
      <c r="E374">
        <v>760</v>
      </c>
      <c r="F374">
        <v>3040</v>
      </c>
      <c r="G374" t="s">
        <v>19</v>
      </c>
    </row>
    <row r="375" spans="1:7" hidden="1" x14ac:dyDescent="0.25">
      <c r="A375">
        <v>1373</v>
      </c>
      <c r="B375" s="1">
        <v>41001</v>
      </c>
      <c r="C375" t="s">
        <v>25</v>
      </c>
      <c r="D375">
        <v>10</v>
      </c>
      <c r="E375">
        <v>2348</v>
      </c>
      <c r="F375">
        <v>23480</v>
      </c>
      <c r="G375" t="s">
        <v>19</v>
      </c>
    </row>
    <row r="376" spans="1:7" hidden="1" x14ac:dyDescent="0.25">
      <c r="A376">
        <v>1374</v>
      </c>
      <c r="B376" s="1">
        <v>40956</v>
      </c>
      <c r="C376" t="s">
        <v>22</v>
      </c>
      <c r="D376">
        <v>6</v>
      </c>
      <c r="E376">
        <v>1964</v>
      </c>
      <c r="F376">
        <v>11784</v>
      </c>
      <c r="G376" t="s">
        <v>16</v>
      </c>
    </row>
    <row r="377" spans="1:7" hidden="1" x14ac:dyDescent="0.25">
      <c r="A377">
        <v>1375</v>
      </c>
      <c r="B377" s="1">
        <v>40921</v>
      </c>
      <c r="C377" t="s">
        <v>47</v>
      </c>
      <c r="D377">
        <v>5</v>
      </c>
      <c r="E377">
        <v>840</v>
      </c>
      <c r="F377">
        <v>4200</v>
      </c>
      <c r="G377" t="s">
        <v>19</v>
      </c>
    </row>
    <row r="378" spans="1:7" hidden="1" x14ac:dyDescent="0.25">
      <c r="A378">
        <v>1376</v>
      </c>
      <c r="B378" s="1">
        <v>41013</v>
      </c>
      <c r="C378" t="s">
        <v>28</v>
      </c>
      <c r="D378">
        <v>6</v>
      </c>
      <c r="E378">
        <v>1844</v>
      </c>
      <c r="F378">
        <v>11064</v>
      </c>
      <c r="G378" t="s">
        <v>16</v>
      </c>
    </row>
    <row r="379" spans="1:7" hidden="1" x14ac:dyDescent="0.25">
      <c r="A379">
        <v>1377</v>
      </c>
      <c r="B379" s="1">
        <v>41001</v>
      </c>
      <c r="C379" t="s">
        <v>49</v>
      </c>
      <c r="D379">
        <v>4</v>
      </c>
      <c r="E379">
        <v>1617</v>
      </c>
      <c r="F379">
        <v>6468</v>
      </c>
      <c r="G379" t="s">
        <v>19</v>
      </c>
    </row>
    <row r="380" spans="1:7" hidden="1" x14ac:dyDescent="0.25">
      <c r="A380">
        <v>1378</v>
      </c>
      <c r="B380" s="1">
        <v>40933</v>
      </c>
      <c r="C380" t="s">
        <v>33</v>
      </c>
      <c r="D380">
        <v>8</v>
      </c>
      <c r="E380">
        <v>508</v>
      </c>
      <c r="F380">
        <v>4064</v>
      </c>
      <c r="G380" t="s">
        <v>16</v>
      </c>
    </row>
    <row r="381" spans="1:7" hidden="1" x14ac:dyDescent="0.25">
      <c r="A381">
        <v>1379</v>
      </c>
      <c r="B381" s="1">
        <v>40995</v>
      </c>
      <c r="C381" t="s">
        <v>40</v>
      </c>
      <c r="D381">
        <v>4</v>
      </c>
      <c r="E381">
        <v>1541</v>
      </c>
      <c r="F381">
        <v>6164</v>
      </c>
      <c r="G381" t="s">
        <v>19</v>
      </c>
    </row>
    <row r="382" spans="1:7" hidden="1" x14ac:dyDescent="0.25">
      <c r="A382">
        <v>1380</v>
      </c>
      <c r="B382" s="1">
        <v>40980</v>
      </c>
      <c r="C382" t="s">
        <v>44</v>
      </c>
      <c r="D382">
        <v>7</v>
      </c>
      <c r="E382">
        <v>2230</v>
      </c>
      <c r="F382">
        <v>15610</v>
      </c>
      <c r="G382" t="s">
        <v>19</v>
      </c>
    </row>
    <row r="383" spans="1:7" hidden="1" x14ac:dyDescent="0.25">
      <c r="A383">
        <v>1381</v>
      </c>
      <c r="B383" s="1">
        <v>40990</v>
      </c>
      <c r="C383" t="s">
        <v>24</v>
      </c>
      <c r="D383">
        <v>7</v>
      </c>
      <c r="E383">
        <v>1900</v>
      </c>
      <c r="F383">
        <v>13300</v>
      </c>
      <c r="G383" t="s">
        <v>19</v>
      </c>
    </row>
    <row r="384" spans="1:7" hidden="1" x14ac:dyDescent="0.25">
      <c r="A384">
        <v>1382</v>
      </c>
      <c r="B384" s="1">
        <v>40982</v>
      </c>
      <c r="C384" t="s">
        <v>52</v>
      </c>
      <c r="D384">
        <v>7</v>
      </c>
      <c r="E384">
        <v>1630</v>
      </c>
      <c r="F384">
        <v>11410</v>
      </c>
      <c r="G384" t="s">
        <v>19</v>
      </c>
    </row>
    <row r="385" spans="1:7" hidden="1" x14ac:dyDescent="0.25">
      <c r="A385">
        <v>1383</v>
      </c>
      <c r="B385" s="1">
        <v>40983</v>
      </c>
      <c r="C385" t="s">
        <v>23</v>
      </c>
      <c r="D385">
        <v>6</v>
      </c>
      <c r="E385">
        <v>865</v>
      </c>
      <c r="F385">
        <v>5190</v>
      </c>
      <c r="G385" t="s">
        <v>19</v>
      </c>
    </row>
    <row r="386" spans="1:7" hidden="1" x14ac:dyDescent="0.25">
      <c r="A386">
        <v>1384</v>
      </c>
      <c r="B386" s="1">
        <v>41009</v>
      </c>
      <c r="C386" t="s">
        <v>41</v>
      </c>
      <c r="D386">
        <v>7</v>
      </c>
      <c r="E386">
        <v>2007</v>
      </c>
      <c r="F386">
        <v>14049</v>
      </c>
      <c r="G386" t="s">
        <v>16</v>
      </c>
    </row>
    <row r="387" spans="1:7" hidden="1" x14ac:dyDescent="0.25">
      <c r="A387">
        <v>1385</v>
      </c>
      <c r="B387" s="1">
        <v>40999</v>
      </c>
      <c r="C387" t="s">
        <v>37</v>
      </c>
      <c r="D387">
        <v>5</v>
      </c>
      <c r="E387">
        <v>2230</v>
      </c>
      <c r="F387">
        <v>11150</v>
      </c>
      <c r="G387" t="s">
        <v>16</v>
      </c>
    </row>
    <row r="388" spans="1:7" hidden="1" x14ac:dyDescent="0.25">
      <c r="A388">
        <v>1386</v>
      </c>
      <c r="B388" s="1">
        <v>41015</v>
      </c>
      <c r="C388" t="s">
        <v>29</v>
      </c>
      <c r="D388">
        <v>5</v>
      </c>
      <c r="E388">
        <v>2371</v>
      </c>
      <c r="F388">
        <v>11855</v>
      </c>
      <c r="G388" t="s">
        <v>16</v>
      </c>
    </row>
    <row r="389" spans="1:7" hidden="1" x14ac:dyDescent="0.25">
      <c r="A389">
        <v>1387</v>
      </c>
      <c r="B389" s="1">
        <v>40929</v>
      </c>
      <c r="C389" t="s">
        <v>53</v>
      </c>
      <c r="D389">
        <v>1</v>
      </c>
      <c r="E389">
        <v>1334</v>
      </c>
      <c r="F389">
        <v>1334</v>
      </c>
      <c r="G389" t="s">
        <v>19</v>
      </c>
    </row>
    <row r="390" spans="1:7" hidden="1" x14ac:dyDescent="0.25">
      <c r="A390">
        <v>1388</v>
      </c>
      <c r="B390" s="1">
        <v>40916</v>
      </c>
      <c r="C390" t="s">
        <v>33</v>
      </c>
      <c r="D390">
        <v>4</v>
      </c>
      <c r="E390">
        <v>1054</v>
      </c>
      <c r="F390">
        <v>4216</v>
      </c>
      <c r="G390" t="s">
        <v>16</v>
      </c>
    </row>
    <row r="391" spans="1:7" hidden="1" x14ac:dyDescent="0.25">
      <c r="A391">
        <v>1389</v>
      </c>
      <c r="B391" s="1">
        <v>40929</v>
      </c>
      <c r="C391" t="s">
        <v>50</v>
      </c>
      <c r="D391">
        <v>10</v>
      </c>
      <c r="E391">
        <v>1693</v>
      </c>
      <c r="F391">
        <v>16930</v>
      </c>
      <c r="G391" t="s">
        <v>16</v>
      </c>
    </row>
    <row r="392" spans="1:7" hidden="1" x14ac:dyDescent="0.25">
      <c r="A392">
        <v>1390</v>
      </c>
      <c r="B392" s="1">
        <v>40967</v>
      </c>
      <c r="C392" t="s">
        <v>43</v>
      </c>
      <c r="D392">
        <v>2</v>
      </c>
      <c r="E392">
        <v>422</v>
      </c>
      <c r="F392">
        <v>844</v>
      </c>
      <c r="G392" t="s">
        <v>16</v>
      </c>
    </row>
    <row r="393" spans="1:7" hidden="1" x14ac:dyDescent="0.25">
      <c r="A393">
        <v>1391</v>
      </c>
      <c r="B393" s="1">
        <v>41024</v>
      </c>
      <c r="C393" t="s">
        <v>43</v>
      </c>
      <c r="D393">
        <v>4</v>
      </c>
      <c r="E393">
        <v>947</v>
      </c>
      <c r="F393">
        <v>3788</v>
      </c>
      <c r="G393" t="s">
        <v>16</v>
      </c>
    </row>
    <row r="394" spans="1:7" hidden="1" x14ac:dyDescent="0.25">
      <c r="A394">
        <v>1392</v>
      </c>
      <c r="B394" s="1">
        <v>40958</v>
      </c>
      <c r="C394" t="s">
        <v>51</v>
      </c>
      <c r="D394">
        <v>5</v>
      </c>
      <c r="E394">
        <v>2444</v>
      </c>
      <c r="F394">
        <v>12220</v>
      </c>
      <c r="G394" t="s">
        <v>16</v>
      </c>
    </row>
    <row r="395" spans="1:7" hidden="1" x14ac:dyDescent="0.25">
      <c r="A395">
        <v>1393</v>
      </c>
      <c r="B395" s="1">
        <v>40912</v>
      </c>
      <c r="C395" t="s">
        <v>46</v>
      </c>
      <c r="D395">
        <v>1</v>
      </c>
      <c r="E395">
        <v>2146</v>
      </c>
      <c r="F395">
        <v>2146</v>
      </c>
      <c r="G395" t="s">
        <v>19</v>
      </c>
    </row>
    <row r="396" spans="1:7" hidden="1" x14ac:dyDescent="0.25">
      <c r="A396">
        <v>1394</v>
      </c>
      <c r="B396" s="1">
        <v>40955</v>
      </c>
      <c r="C396" t="s">
        <v>32</v>
      </c>
      <c r="D396">
        <v>9</v>
      </c>
      <c r="E396">
        <v>223</v>
      </c>
      <c r="F396">
        <v>2007</v>
      </c>
      <c r="G396" t="s">
        <v>16</v>
      </c>
    </row>
    <row r="397" spans="1:7" hidden="1" x14ac:dyDescent="0.25">
      <c r="A397">
        <v>1395</v>
      </c>
      <c r="B397" s="1">
        <v>40979</v>
      </c>
      <c r="C397" t="s">
        <v>25</v>
      </c>
      <c r="D397">
        <v>10</v>
      </c>
      <c r="E397">
        <v>1747</v>
      </c>
      <c r="F397">
        <v>17470</v>
      </c>
      <c r="G397" t="s">
        <v>16</v>
      </c>
    </row>
    <row r="398" spans="1:7" hidden="1" x14ac:dyDescent="0.25">
      <c r="A398">
        <v>1396</v>
      </c>
      <c r="B398" s="1">
        <v>40969</v>
      </c>
      <c r="C398" t="s">
        <v>46</v>
      </c>
      <c r="D398">
        <v>3</v>
      </c>
      <c r="E398">
        <v>188</v>
      </c>
      <c r="F398">
        <v>564</v>
      </c>
      <c r="G398" t="s">
        <v>16</v>
      </c>
    </row>
    <row r="399" spans="1:7" hidden="1" x14ac:dyDescent="0.25">
      <c r="A399">
        <v>1397</v>
      </c>
      <c r="B399" s="1">
        <v>40934</v>
      </c>
      <c r="C399" t="s">
        <v>31</v>
      </c>
      <c r="D399">
        <v>4</v>
      </c>
      <c r="E399">
        <v>1363</v>
      </c>
      <c r="F399">
        <v>5452</v>
      </c>
      <c r="G399" t="s">
        <v>19</v>
      </c>
    </row>
    <row r="400" spans="1:7" hidden="1" x14ac:dyDescent="0.25">
      <c r="A400">
        <v>1398</v>
      </c>
      <c r="B400" s="1">
        <v>40981</v>
      </c>
      <c r="C400" t="s">
        <v>47</v>
      </c>
      <c r="D400">
        <v>6</v>
      </c>
      <c r="E400">
        <v>802</v>
      </c>
      <c r="F400">
        <v>4812</v>
      </c>
      <c r="G400" t="s">
        <v>19</v>
      </c>
    </row>
    <row r="401" spans="1:7" hidden="1" x14ac:dyDescent="0.25">
      <c r="A401">
        <v>1399</v>
      </c>
      <c r="B401" s="1">
        <v>40948</v>
      </c>
      <c r="C401" t="s">
        <v>48</v>
      </c>
      <c r="D401">
        <v>1</v>
      </c>
      <c r="E401">
        <v>1309</v>
      </c>
      <c r="F401">
        <v>1309</v>
      </c>
      <c r="G401" t="s">
        <v>19</v>
      </c>
    </row>
    <row r="402" spans="1:7" hidden="1" x14ac:dyDescent="0.25">
      <c r="A402">
        <v>1400</v>
      </c>
      <c r="B402" s="1">
        <v>40998</v>
      </c>
      <c r="C402" t="s">
        <v>22</v>
      </c>
      <c r="D402">
        <v>7</v>
      </c>
      <c r="E402">
        <v>2444</v>
      </c>
      <c r="F402">
        <v>17108</v>
      </c>
      <c r="G402" t="s">
        <v>16</v>
      </c>
    </row>
    <row r="403" spans="1:7" hidden="1" x14ac:dyDescent="0.25">
      <c r="A403">
        <v>1401</v>
      </c>
      <c r="B403" s="1">
        <v>40965</v>
      </c>
      <c r="C403" t="s">
        <v>51</v>
      </c>
      <c r="D403">
        <v>1</v>
      </c>
      <c r="E403">
        <v>843</v>
      </c>
      <c r="F403">
        <v>843</v>
      </c>
      <c r="G403" t="s">
        <v>16</v>
      </c>
    </row>
    <row r="404" spans="1:7" hidden="1" x14ac:dyDescent="0.25">
      <c r="A404">
        <v>1402</v>
      </c>
      <c r="B404" s="1">
        <v>40986</v>
      </c>
      <c r="C404" t="s">
        <v>32</v>
      </c>
      <c r="D404">
        <v>3</v>
      </c>
      <c r="E404">
        <v>253</v>
      </c>
      <c r="F404">
        <v>759</v>
      </c>
      <c r="G404" t="s">
        <v>19</v>
      </c>
    </row>
    <row r="405" spans="1:7" hidden="1" x14ac:dyDescent="0.25">
      <c r="A405">
        <v>1403</v>
      </c>
      <c r="B405" s="1">
        <v>40980</v>
      </c>
      <c r="C405" t="s">
        <v>35</v>
      </c>
      <c r="D405">
        <v>6</v>
      </c>
      <c r="E405">
        <v>105</v>
      </c>
      <c r="F405">
        <v>630</v>
      </c>
      <c r="G405" t="s">
        <v>19</v>
      </c>
    </row>
    <row r="406" spans="1:7" hidden="1" x14ac:dyDescent="0.25">
      <c r="A406">
        <v>1404</v>
      </c>
      <c r="B406" s="1">
        <v>40926</v>
      </c>
      <c r="C406" t="s">
        <v>32</v>
      </c>
      <c r="D406">
        <v>1</v>
      </c>
      <c r="E406">
        <v>338</v>
      </c>
      <c r="F406">
        <v>338</v>
      </c>
      <c r="G406" t="s">
        <v>16</v>
      </c>
    </row>
    <row r="407" spans="1:7" hidden="1" x14ac:dyDescent="0.25">
      <c r="A407">
        <v>1405</v>
      </c>
      <c r="B407" s="1">
        <v>40941</v>
      </c>
      <c r="C407" t="s">
        <v>46</v>
      </c>
      <c r="D407">
        <v>10</v>
      </c>
      <c r="E407">
        <v>1487</v>
      </c>
      <c r="F407">
        <v>14870</v>
      </c>
      <c r="G407" t="s">
        <v>19</v>
      </c>
    </row>
    <row r="408" spans="1:7" hidden="1" x14ac:dyDescent="0.25">
      <c r="A408">
        <v>1406</v>
      </c>
      <c r="B408" s="1">
        <v>40932</v>
      </c>
      <c r="C408" t="s">
        <v>33</v>
      </c>
      <c r="D408">
        <v>1</v>
      </c>
      <c r="E408">
        <v>2468</v>
      </c>
      <c r="F408">
        <v>2468</v>
      </c>
      <c r="G408" t="s">
        <v>19</v>
      </c>
    </row>
    <row r="409" spans="1:7" hidden="1" x14ac:dyDescent="0.25">
      <c r="A409">
        <v>1407</v>
      </c>
      <c r="B409" s="1">
        <v>40979</v>
      </c>
      <c r="C409" t="s">
        <v>41</v>
      </c>
      <c r="D409">
        <v>7</v>
      </c>
      <c r="E409">
        <v>1179</v>
      </c>
      <c r="F409">
        <v>8253</v>
      </c>
      <c r="G409" t="s">
        <v>19</v>
      </c>
    </row>
    <row r="410" spans="1:7" hidden="1" x14ac:dyDescent="0.25">
      <c r="A410">
        <v>1408</v>
      </c>
      <c r="B410" s="1">
        <v>40945</v>
      </c>
      <c r="C410" t="s">
        <v>30</v>
      </c>
      <c r="D410">
        <v>1</v>
      </c>
      <c r="E410">
        <v>1317</v>
      </c>
      <c r="F410">
        <v>1317</v>
      </c>
      <c r="G410" t="s">
        <v>16</v>
      </c>
    </row>
    <row r="411" spans="1:7" hidden="1" x14ac:dyDescent="0.25">
      <c r="A411">
        <v>1409</v>
      </c>
      <c r="B411" s="1">
        <v>40951</v>
      </c>
      <c r="C411" t="s">
        <v>50</v>
      </c>
      <c r="D411">
        <v>7</v>
      </c>
      <c r="E411">
        <v>1104</v>
      </c>
      <c r="F411">
        <v>7728</v>
      </c>
      <c r="G411" t="s">
        <v>16</v>
      </c>
    </row>
    <row r="412" spans="1:7" hidden="1" x14ac:dyDescent="0.25">
      <c r="A412">
        <v>1410</v>
      </c>
      <c r="B412" s="1">
        <v>40934</v>
      </c>
      <c r="C412" t="s">
        <v>23</v>
      </c>
      <c r="D412">
        <v>7</v>
      </c>
      <c r="E412">
        <v>1127</v>
      </c>
      <c r="F412">
        <v>7889</v>
      </c>
      <c r="G412" t="s">
        <v>19</v>
      </c>
    </row>
    <row r="413" spans="1:7" hidden="1" x14ac:dyDescent="0.25">
      <c r="A413">
        <v>1411</v>
      </c>
      <c r="B413" s="1">
        <v>40971</v>
      </c>
      <c r="C413" t="s">
        <v>44</v>
      </c>
      <c r="D413">
        <v>8</v>
      </c>
      <c r="E413">
        <v>1028</v>
      </c>
      <c r="F413">
        <v>8224</v>
      </c>
      <c r="G413" t="s">
        <v>19</v>
      </c>
    </row>
    <row r="414" spans="1:7" hidden="1" x14ac:dyDescent="0.25">
      <c r="A414">
        <v>1412</v>
      </c>
      <c r="B414" s="1">
        <v>41005</v>
      </c>
      <c r="C414" t="s">
        <v>29</v>
      </c>
      <c r="D414">
        <v>8</v>
      </c>
      <c r="E414">
        <v>2445</v>
      </c>
      <c r="F414">
        <v>19560</v>
      </c>
      <c r="G414" t="s">
        <v>16</v>
      </c>
    </row>
    <row r="415" spans="1:7" hidden="1" x14ac:dyDescent="0.25">
      <c r="A415">
        <v>1413</v>
      </c>
      <c r="B415" s="1">
        <v>41003</v>
      </c>
      <c r="C415" t="s">
        <v>31</v>
      </c>
      <c r="D415">
        <v>7</v>
      </c>
      <c r="E415">
        <v>198</v>
      </c>
      <c r="F415">
        <v>1386</v>
      </c>
      <c r="G415" t="s">
        <v>16</v>
      </c>
    </row>
    <row r="416" spans="1:7" hidden="1" x14ac:dyDescent="0.25">
      <c r="A416">
        <v>1414</v>
      </c>
      <c r="B416" s="1">
        <v>41019</v>
      </c>
      <c r="C416" t="s">
        <v>28</v>
      </c>
      <c r="D416">
        <v>9</v>
      </c>
      <c r="E416">
        <v>268</v>
      </c>
      <c r="F416">
        <v>2412</v>
      </c>
      <c r="G416" t="s">
        <v>16</v>
      </c>
    </row>
    <row r="417" spans="1:7" hidden="1" x14ac:dyDescent="0.25">
      <c r="A417">
        <v>1415</v>
      </c>
      <c r="B417" s="1">
        <v>40914</v>
      </c>
      <c r="C417" t="s">
        <v>38</v>
      </c>
      <c r="D417">
        <v>10</v>
      </c>
      <c r="E417">
        <v>234</v>
      </c>
      <c r="F417">
        <v>2340</v>
      </c>
      <c r="G417" t="s">
        <v>16</v>
      </c>
    </row>
    <row r="418" spans="1:7" hidden="1" x14ac:dyDescent="0.25">
      <c r="A418">
        <v>1416</v>
      </c>
      <c r="B418" s="1">
        <v>41016</v>
      </c>
      <c r="C418" t="s">
        <v>37</v>
      </c>
      <c r="D418">
        <v>3</v>
      </c>
      <c r="E418">
        <v>2228</v>
      </c>
      <c r="F418">
        <v>6684</v>
      </c>
      <c r="G418" t="s">
        <v>19</v>
      </c>
    </row>
    <row r="419" spans="1:7" hidden="1" x14ac:dyDescent="0.25">
      <c r="A419">
        <v>1417</v>
      </c>
      <c r="B419" s="1">
        <v>40958</v>
      </c>
      <c r="C419" t="s">
        <v>53</v>
      </c>
      <c r="D419">
        <v>8</v>
      </c>
      <c r="E419">
        <v>1420</v>
      </c>
      <c r="F419">
        <v>11360</v>
      </c>
      <c r="G419" t="s">
        <v>16</v>
      </c>
    </row>
    <row r="420" spans="1:7" hidden="1" x14ac:dyDescent="0.25">
      <c r="A420">
        <v>1418</v>
      </c>
      <c r="B420" s="1">
        <v>40920</v>
      </c>
      <c r="C420" t="s">
        <v>51</v>
      </c>
      <c r="D420">
        <v>4</v>
      </c>
      <c r="E420">
        <v>1577</v>
      </c>
      <c r="F420">
        <v>6308</v>
      </c>
      <c r="G420" t="s">
        <v>19</v>
      </c>
    </row>
    <row r="421" spans="1:7" hidden="1" x14ac:dyDescent="0.25">
      <c r="A421">
        <v>1419</v>
      </c>
      <c r="B421" s="1">
        <v>40961</v>
      </c>
      <c r="C421" t="s">
        <v>23</v>
      </c>
      <c r="D421">
        <v>8</v>
      </c>
      <c r="E421">
        <v>376</v>
      </c>
      <c r="F421">
        <v>3008</v>
      </c>
      <c r="G421" t="s">
        <v>16</v>
      </c>
    </row>
    <row r="422" spans="1:7" hidden="1" x14ac:dyDescent="0.25">
      <c r="A422">
        <v>1420</v>
      </c>
      <c r="B422" s="1">
        <v>40997</v>
      </c>
      <c r="C422" t="s">
        <v>53</v>
      </c>
      <c r="D422">
        <v>5</v>
      </c>
      <c r="E422">
        <v>2379</v>
      </c>
      <c r="F422">
        <v>11895</v>
      </c>
      <c r="G422" t="s">
        <v>19</v>
      </c>
    </row>
    <row r="423" spans="1:7" hidden="1" x14ac:dyDescent="0.25">
      <c r="A423">
        <v>1421</v>
      </c>
      <c r="B423" s="1">
        <v>41003</v>
      </c>
      <c r="C423" t="s">
        <v>44</v>
      </c>
      <c r="D423">
        <v>9</v>
      </c>
      <c r="E423">
        <v>1544</v>
      </c>
      <c r="F423">
        <v>13896</v>
      </c>
      <c r="G423" t="s">
        <v>16</v>
      </c>
    </row>
    <row r="424" spans="1:7" hidden="1" x14ac:dyDescent="0.25">
      <c r="A424">
        <v>1422</v>
      </c>
      <c r="B424" s="1">
        <v>40966</v>
      </c>
      <c r="C424" t="s">
        <v>31</v>
      </c>
      <c r="D424">
        <v>5</v>
      </c>
      <c r="E424">
        <v>2442</v>
      </c>
      <c r="F424">
        <v>12210</v>
      </c>
      <c r="G424" t="s">
        <v>16</v>
      </c>
    </row>
    <row r="425" spans="1:7" hidden="1" x14ac:dyDescent="0.25">
      <c r="A425">
        <v>1423</v>
      </c>
      <c r="B425" s="1">
        <v>40969</v>
      </c>
      <c r="C425" t="s">
        <v>29</v>
      </c>
      <c r="D425">
        <v>10</v>
      </c>
      <c r="E425">
        <v>1035</v>
      </c>
      <c r="F425">
        <v>10350</v>
      </c>
      <c r="G425" t="s">
        <v>19</v>
      </c>
    </row>
    <row r="426" spans="1:7" hidden="1" x14ac:dyDescent="0.25">
      <c r="A426">
        <v>1424</v>
      </c>
      <c r="B426" s="1">
        <v>41014</v>
      </c>
      <c r="C426" t="s">
        <v>35</v>
      </c>
      <c r="D426">
        <v>8</v>
      </c>
      <c r="E426">
        <v>2226</v>
      </c>
      <c r="F426">
        <v>17808</v>
      </c>
      <c r="G426" t="s">
        <v>16</v>
      </c>
    </row>
    <row r="427" spans="1:7" hidden="1" x14ac:dyDescent="0.25">
      <c r="A427">
        <v>1425</v>
      </c>
      <c r="B427" s="1">
        <v>40974</v>
      </c>
      <c r="C427" t="s">
        <v>37</v>
      </c>
      <c r="D427">
        <v>8</v>
      </c>
      <c r="E427">
        <v>1406</v>
      </c>
      <c r="F427">
        <v>11248</v>
      </c>
      <c r="G427" t="s">
        <v>16</v>
      </c>
    </row>
    <row r="428" spans="1:7" hidden="1" x14ac:dyDescent="0.25">
      <c r="A428">
        <v>1426</v>
      </c>
      <c r="B428" s="1">
        <v>40932</v>
      </c>
      <c r="C428" t="s">
        <v>39</v>
      </c>
      <c r="D428">
        <v>10</v>
      </c>
      <c r="E428">
        <v>614</v>
      </c>
      <c r="F428">
        <v>6140</v>
      </c>
      <c r="G428" t="s">
        <v>19</v>
      </c>
    </row>
    <row r="429" spans="1:7" hidden="1" x14ac:dyDescent="0.25">
      <c r="A429">
        <v>1427</v>
      </c>
      <c r="B429" s="1">
        <v>40961</v>
      </c>
      <c r="C429" t="s">
        <v>32</v>
      </c>
      <c r="D429">
        <v>4</v>
      </c>
      <c r="E429">
        <v>1022</v>
      </c>
      <c r="F429">
        <v>4088</v>
      </c>
      <c r="G429" t="s">
        <v>19</v>
      </c>
    </row>
    <row r="430" spans="1:7" hidden="1" x14ac:dyDescent="0.25">
      <c r="A430">
        <v>1428</v>
      </c>
      <c r="B430" s="1">
        <v>40966</v>
      </c>
      <c r="C430" t="s">
        <v>26</v>
      </c>
      <c r="D430">
        <v>3</v>
      </c>
      <c r="E430">
        <v>1270</v>
      </c>
      <c r="F430">
        <v>3810</v>
      </c>
      <c r="G430" t="s">
        <v>16</v>
      </c>
    </row>
    <row r="431" spans="1:7" hidden="1" x14ac:dyDescent="0.25">
      <c r="A431">
        <v>1429</v>
      </c>
      <c r="B431" s="1">
        <v>41015</v>
      </c>
      <c r="C431" t="s">
        <v>38</v>
      </c>
      <c r="D431">
        <v>3</v>
      </c>
      <c r="E431">
        <v>2200</v>
      </c>
      <c r="F431">
        <v>6600</v>
      </c>
      <c r="G431" t="s">
        <v>19</v>
      </c>
    </row>
    <row r="432" spans="1:7" hidden="1" x14ac:dyDescent="0.25">
      <c r="A432">
        <v>1430</v>
      </c>
      <c r="B432" s="1">
        <v>40948</v>
      </c>
      <c r="C432" t="s">
        <v>40</v>
      </c>
      <c r="D432">
        <v>1</v>
      </c>
      <c r="E432">
        <v>223</v>
      </c>
      <c r="F432">
        <v>223</v>
      </c>
      <c r="G432" t="s">
        <v>19</v>
      </c>
    </row>
    <row r="433" spans="1:7" hidden="1" x14ac:dyDescent="0.25">
      <c r="A433">
        <v>1431</v>
      </c>
      <c r="B433" s="1">
        <v>41018</v>
      </c>
      <c r="C433" t="s">
        <v>30</v>
      </c>
      <c r="D433">
        <v>4</v>
      </c>
      <c r="E433">
        <v>2467</v>
      </c>
      <c r="F433">
        <v>9868</v>
      </c>
      <c r="G433" t="s">
        <v>16</v>
      </c>
    </row>
    <row r="434" spans="1:7" hidden="1" x14ac:dyDescent="0.25">
      <c r="A434">
        <v>1432</v>
      </c>
      <c r="B434" s="1">
        <v>40997</v>
      </c>
      <c r="C434" t="s">
        <v>28</v>
      </c>
      <c r="D434">
        <v>8</v>
      </c>
      <c r="E434">
        <v>2139</v>
      </c>
      <c r="F434">
        <v>17112</v>
      </c>
      <c r="G434" t="s">
        <v>16</v>
      </c>
    </row>
    <row r="435" spans="1:7" hidden="1" x14ac:dyDescent="0.25">
      <c r="A435">
        <v>1433</v>
      </c>
      <c r="B435" s="1">
        <v>40981</v>
      </c>
      <c r="C435" t="s">
        <v>22</v>
      </c>
      <c r="D435">
        <v>3</v>
      </c>
      <c r="E435">
        <v>925</v>
      </c>
      <c r="F435">
        <v>2775</v>
      </c>
      <c r="G435" t="s">
        <v>19</v>
      </c>
    </row>
    <row r="436" spans="1:7" hidden="1" x14ac:dyDescent="0.25">
      <c r="A436">
        <v>1434</v>
      </c>
      <c r="B436" s="1">
        <v>40971</v>
      </c>
      <c r="C436" t="s">
        <v>28</v>
      </c>
      <c r="D436">
        <v>6</v>
      </c>
      <c r="E436">
        <v>1608</v>
      </c>
      <c r="F436">
        <v>9648</v>
      </c>
      <c r="G436" t="s">
        <v>19</v>
      </c>
    </row>
    <row r="437" spans="1:7" hidden="1" x14ac:dyDescent="0.25">
      <c r="A437">
        <v>1435</v>
      </c>
      <c r="B437" s="1">
        <v>40958</v>
      </c>
      <c r="C437" t="s">
        <v>29</v>
      </c>
      <c r="D437">
        <v>9</v>
      </c>
      <c r="E437">
        <v>1152</v>
      </c>
      <c r="F437">
        <v>10368</v>
      </c>
      <c r="G437" t="s">
        <v>16</v>
      </c>
    </row>
    <row r="438" spans="1:7" hidden="1" x14ac:dyDescent="0.25">
      <c r="A438">
        <v>1436</v>
      </c>
      <c r="B438" s="1">
        <v>40924</v>
      </c>
      <c r="C438" t="s">
        <v>53</v>
      </c>
      <c r="D438">
        <v>4</v>
      </c>
      <c r="E438">
        <v>1335</v>
      </c>
      <c r="F438">
        <v>5340</v>
      </c>
      <c r="G438" t="s">
        <v>16</v>
      </c>
    </row>
    <row r="439" spans="1:7" hidden="1" x14ac:dyDescent="0.25">
      <c r="A439">
        <v>1437</v>
      </c>
      <c r="B439" s="1">
        <v>40941</v>
      </c>
      <c r="C439" t="s">
        <v>44</v>
      </c>
      <c r="D439">
        <v>5</v>
      </c>
      <c r="E439">
        <v>2412</v>
      </c>
      <c r="F439">
        <v>12060</v>
      </c>
      <c r="G439" t="s">
        <v>19</v>
      </c>
    </row>
    <row r="440" spans="1:7" hidden="1" x14ac:dyDescent="0.25">
      <c r="A440">
        <v>1438</v>
      </c>
      <c r="B440" s="1">
        <v>40918</v>
      </c>
      <c r="C440" t="s">
        <v>50</v>
      </c>
      <c r="D440">
        <v>4</v>
      </c>
      <c r="E440">
        <v>2372</v>
      </c>
      <c r="F440">
        <v>9488</v>
      </c>
      <c r="G440" t="s">
        <v>16</v>
      </c>
    </row>
    <row r="441" spans="1:7" hidden="1" x14ac:dyDescent="0.25">
      <c r="A441">
        <v>1439</v>
      </c>
      <c r="B441" s="1">
        <v>40972</v>
      </c>
      <c r="C441" t="s">
        <v>43</v>
      </c>
      <c r="D441">
        <v>4</v>
      </c>
      <c r="E441">
        <v>1178</v>
      </c>
      <c r="F441">
        <v>4712</v>
      </c>
      <c r="G441" t="s">
        <v>16</v>
      </c>
    </row>
    <row r="442" spans="1:7" hidden="1" x14ac:dyDescent="0.25">
      <c r="A442">
        <v>1440</v>
      </c>
      <c r="B442" s="1">
        <v>40995</v>
      </c>
      <c r="C442" t="s">
        <v>35</v>
      </c>
      <c r="D442">
        <v>7</v>
      </c>
      <c r="E442">
        <v>990</v>
      </c>
      <c r="F442">
        <v>6930</v>
      </c>
      <c r="G442" t="s">
        <v>16</v>
      </c>
    </row>
    <row r="443" spans="1:7" hidden="1" x14ac:dyDescent="0.25">
      <c r="A443">
        <v>1441</v>
      </c>
      <c r="B443" s="1">
        <v>40915</v>
      </c>
      <c r="C443" t="s">
        <v>42</v>
      </c>
      <c r="D443">
        <v>8</v>
      </c>
      <c r="E443">
        <v>971</v>
      </c>
      <c r="F443">
        <v>7768</v>
      </c>
      <c r="G443" t="s">
        <v>19</v>
      </c>
    </row>
    <row r="444" spans="1:7" hidden="1" x14ac:dyDescent="0.25">
      <c r="A444">
        <v>1442</v>
      </c>
      <c r="B444" s="1">
        <v>40910</v>
      </c>
      <c r="C444" t="s">
        <v>26</v>
      </c>
      <c r="D444">
        <v>4</v>
      </c>
      <c r="E444">
        <v>1950</v>
      </c>
      <c r="F444">
        <v>7800</v>
      </c>
      <c r="G444" t="s">
        <v>16</v>
      </c>
    </row>
    <row r="445" spans="1:7" hidden="1" x14ac:dyDescent="0.25">
      <c r="A445">
        <v>1443</v>
      </c>
      <c r="B445" s="1">
        <v>40946</v>
      </c>
      <c r="C445" t="s">
        <v>41</v>
      </c>
      <c r="D445">
        <v>9</v>
      </c>
      <c r="E445">
        <v>275</v>
      </c>
      <c r="F445">
        <v>2475</v>
      </c>
      <c r="G445" t="s">
        <v>16</v>
      </c>
    </row>
    <row r="446" spans="1:7" hidden="1" x14ac:dyDescent="0.25">
      <c r="A446">
        <v>1444</v>
      </c>
      <c r="B446" s="1">
        <v>40964</v>
      </c>
      <c r="C446" t="s">
        <v>50</v>
      </c>
      <c r="D446">
        <v>2</v>
      </c>
      <c r="E446">
        <v>1695</v>
      </c>
      <c r="F446">
        <v>3390</v>
      </c>
      <c r="G446" t="s">
        <v>16</v>
      </c>
    </row>
    <row r="447" spans="1:7" hidden="1" x14ac:dyDescent="0.25">
      <c r="A447">
        <v>1445</v>
      </c>
      <c r="B447" s="1">
        <v>40998</v>
      </c>
      <c r="C447" t="s">
        <v>22</v>
      </c>
      <c r="D447">
        <v>5</v>
      </c>
      <c r="E447">
        <v>1726</v>
      </c>
      <c r="F447">
        <v>8630</v>
      </c>
      <c r="G447" t="s">
        <v>16</v>
      </c>
    </row>
    <row r="448" spans="1:7" hidden="1" x14ac:dyDescent="0.25">
      <c r="A448">
        <v>1446</v>
      </c>
      <c r="B448" s="1">
        <v>40919</v>
      </c>
      <c r="C448" t="s">
        <v>41</v>
      </c>
      <c r="D448">
        <v>1</v>
      </c>
      <c r="E448">
        <v>1525</v>
      </c>
      <c r="F448">
        <v>1525</v>
      </c>
      <c r="G448" t="s">
        <v>19</v>
      </c>
    </row>
    <row r="449" spans="1:7" hidden="1" x14ac:dyDescent="0.25">
      <c r="A449">
        <v>1447</v>
      </c>
      <c r="B449" s="1">
        <v>40995</v>
      </c>
      <c r="C449" t="s">
        <v>37</v>
      </c>
      <c r="D449">
        <v>5</v>
      </c>
      <c r="E449">
        <v>1865</v>
      </c>
      <c r="F449">
        <v>9325</v>
      </c>
      <c r="G449" t="s">
        <v>19</v>
      </c>
    </row>
    <row r="450" spans="1:7" hidden="1" x14ac:dyDescent="0.25">
      <c r="A450">
        <v>1448</v>
      </c>
      <c r="B450" s="1">
        <v>40957</v>
      </c>
      <c r="C450" t="s">
        <v>32</v>
      </c>
      <c r="D450">
        <v>3</v>
      </c>
      <c r="E450">
        <v>275</v>
      </c>
      <c r="F450">
        <v>825</v>
      </c>
      <c r="G450" t="s">
        <v>16</v>
      </c>
    </row>
    <row r="451" spans="1:7" hidden="1" x14ac:dyDescent="0.25">
      <c r="A451">
        <v>1449</v>
      </c>
      <c r="B451" s="1">
        <v>40932</v>
      </c>
      <c r="C451" t="s">
        <v>22</v>
      </c>
      <c r="D451">
        <v>9</v>
      </c>
      <c r="E451">
        <v>949</v>
      </c>
      <c r="F451">
        <v>8541</v>
      </c>
      <c r="G451" t="s">
        <v>16</v>
      </c>
    </row>
    <row r="452" spans="1:7" hidden="1" x14ac:dyDescent="0.25">
      <c r="A452">
        <v>1450</v>
      </c>
      <c r="B452" s="1">
        <v>40942</v>
      </c>
      <c r="C452" t="s">
        <v>25</v>
      </c>
      <c r="D452">
        <v>1</v>
      </c>
      <c r="E452">
        <v>160</v>
      </c>
      <c r="F452">
        <v>160</v>
      </c>
      <c r="G452" t="s">
        <v>16</v>
      </c>
    </row>
    <row r="453" spans="1:7" hidden="1" x14ac:dyDescent="0.25">
      <c r="A453">
        <v>1451</v>
      </c>
      <c r="B453" s="1">
        <v>40925</v>
      </c>
      <c r="C453" t="s">
        <v>29</v>
      </c>
      <c r="D453">
        <v>4</v>
      </c>
      <c r="E453">
        <v>400</v>
      </c>
      <c r="F453">
        <v>1600</v>
      </c>
      <c r="G453" t="s">
        <v>16</v>
      </c>
    </row>
    <row r="454" spans="1:7" hidden="1" x14ac:dyDescent="0.25">
      <c r="A454">
        <v>1452</v>
      </c>
      <c r="B454" s="1">
        <v>40911</v>
      </c>
      <c r="C454" t="s">
        <v>23</v>
      </c>
      <c r="D454">
        <v>8</v>
      </c>
      <c r="E454">
        <v>1183</v>
      </c>
      <c r="F454">
        <v>9464</v>
      </c>
      <c r="G454" t="s">
        <v>16</v>
      </c>
    </row>
    <row r="455" spans="1:7" hidden="1" x14ac:dyDescent="0.25">
      <c r="A455">
        <v>1453</v>
      </c>
      <c r="B455" s="1">
        <v>40923</v>
      </c>
      <c r="C455" t="s">
        <v>50</v>
      </c>
      <c r="D455">
        <v>1</v>
      </c>
      <c r="E455">
        <v>768</v>
      </c>
      <c r="F455">
        <v>768</v>
      </c>
      <c r="G455" t="s">
        <v>16</v>
      </c>
    </row>
    <row r="456" spans="1:7" hidden="1" x14ac:dyDescent="0.25">
      <c r="A456">
        <v>1454</v>
      </c>
      <c r="B456" s="1">
        <v>41027</v>
      </c>
      <c r="C456" t="s">
        <v>44</v>
      </c>
      <c r="D456">
        <v>4</v>
      </c>
      <c r="E456">
        <v>790</v>
      </c>
      <c r="F456">
        <v>3160</v>
      </c>
      <c r="G456" t="s">
        <v>16</v>
      </c>
    </row>
    <row r="457" spans="1:7" hidden="1" x14ac:dyDescent="0.25">
      <c r="A457">
        <v>1455</v>
      </c>
      <c r="B457" s="1">
        <v>40991</v>
      </c>
      <c r="C457" t="s">
        <v>22</v>
      </c>
      <c r="D457">
        <v>9</v>
      </c>
      <c r="E457">
        <v>2075</v>
      </c>
      <c r="F457">
        <v>18675</v>
      </c>
      <c r="G457" t="s">
        <v>16</v>
      </c>
    </row>
    <row r="458" spans="1:7" hidden="1" x14ac:dyDescent="0.25">
      <c r="A458">
        <v>1456</v>
      </c>
      <c r="B458" s="1">
        <v>40994</v>
      </c>
      <c r="C458" t="s">
        <v>34</v>
      </c>
      <c r="D458">
        <v>9</v>
      </c>
      <c r="E458">
        <v>1348</v>
      </c>
      <c r="F458">
        <v>12132</v>
      </c>
      <c r="G458" t="s">
        <v>16</v>
      </c>
    </row>
    <row r="459" spans="1:7" hidden="1" x14ac:dyDescent="0.25">
      <c r="A459">
        <v>1457</v>
      </c>
      <c r="B459" s="1">
        <v>40992</v>
      </c>
      <c r="C459" t="s">
        <v>50</v>
      </c>
      <c r="D459">
        <v>7</v>
      </c>
      <c r="E459">
        <v>1928</v>
      </c>
      <c r="F459">
        <v>13496</v>
      </c>
      <c r="G459" t="s">
        <v>16</v>
      </c>
    </row>
    <row r="460" spans="1:7" hidden="1" x14ac:dyDescent="0.25">
      <c r="A460">
        <v>1458</v>
      </c>
      <c r="B460" s="1">
        <v>40932</v>
      </c>
      <c r="C460" t="s">
        <v>49</v>
      </c>
      <c r="D460">
        <v>1</v>
      </c>
      <c r="E460">
        <v>806</v>
      </c>
      <c r="F460">
        <v>806</v>
      </c>
      <c r="G460" t="s">
        <v>16</v>
      </c>
    </row>
    <row r="461" spans="1:7" hidden="1" x14ac:dyDescent="0.25">
      <c r="A461">
        <v>1459</v>
      </c>
      <c r="B461" s="1">
        <v>40916</v>
      </c>
      <c r="C461" t="s">
        <v>31</v>
      </c>
      <c r="D461">
        <v>8</v>
      </c>
      <c r="E461">
        <v>1939</v>
      </c>
      <c r="F461">
        <v>15512</v>
      </c>
      <c r="G461" t="s">
        <v>19</v>
      </c>
    </row>
    <row r="462" spans="1:7" hidden="1" x14ac:dyDescent="0.25">
      <c r="A462">
        <v>1460</v>
      </c>
      <c r="B462" s="1">
        <v>40980</v>
      </c>
      <c r="C462" t="s">
        <v>40</v>
      </c>
      <c r="D462">
        <v>7</v>
      </c>
      <c r="E462">
        <v>2325</v>
      </c>
      <c r="F462">
        <v>16275</v>
      </c>
      <c r="G462" t="s">
        <v>19</v>
      </c>
    </row>
    <row r="463" spans="1:7" hidden="1" x14ac:dyDescent="0.25">
      <c r="A463">
        <v>1461</v>
      </c>
      <c r="B463" s="1">
        <v>40962</v>
      </c>
      <c r="C463" t="s">
        <v>30</v>
      </c>
      <c r="D463">
        <v>8</v>
      </c>
      <c r="E463">
        <v>364</v>
      </c>
      <c r="F463">
        <v>2912</v>
      </c>
      <c r="G463" t="s">
        <v>19</v>
      </c>
    </row>
    <row r="464" spans="1:7" hidden="1" x14ac:dyDescent="0.25">
      <c r="A464">
        <v>1462</v>
      </c>
      <c r="B464" s="1">
        <v>40952</v>
      </c>
      <c r="C464" t="s">
        <v>41</v>
      </c>
      <c r="D464">
        <v>1</v>
      </c>
      <c r="E464">
        <v>712</v>
      </c>
      <c r="F464">
        <v>712</v>
      </c>
      <c r="G464" t="s">
        <v>16</v>
      </c>
    </row>
    <row r="465" spans="1:7" hidden="1" x14ac:dyDescent="0.25">
      <c r="A465">
        <v>1463</v>
      </c>
      <c r="B465" s="1">
        <v>40948</v>
      </c>
      <c r="C465" t="s">
        <v>37</v>
      </c>
      <c r="D465">
        <v>6</v>
      </c>
      <c r="E465">
        <v>1725</v>
      </c>
      <c r="F465">
        <v>10350</v>
      </c>
      <c r="G465" t="s">
        <v>16</v>
      </c>
    </row>
    <row r="466" spans="1:7" hidden="1" x14ac:dyDescent="0.25">
      <c r="A466">
        <v>1464</v>
      </c>
      <c r="B466" s="1">
        <v>40964</v>
      </c>
      <c r="C466" t="s">
        <v>33</v>
      </c>
      <c r="D466">
        <v>1</v>
      </c>
      <c r="E466">
        <v>1779</v>
      </c>
      <c r="F466">
        <v>1779</v>
      </c>
      <c r="G466" t="s">
        <v>19</v>
      </c>
    </row>
    <row r="467" spans="1:7" hidden="1" x14ac:dyDescent="0.25">
      <c r="A467">
        <v>1465</v>
      </c>
      <c r="B467" s="1">
        <v>40974</v>
      </c>
      <c r="C467" t="s">
        <v>53</v>
      </c>
      <c r="D467">
        <v>5</v>
      </c>
      <c r="E467">
        <v>1231</v>
      </c>
      <c r="F467">
        <v>6155</v>
      </c>
      <c r="G467" t="s">
        <v>19</v>
      </c>
    </row>
    <row r="468" spans="1:7" hidden="1" x14ac:dyDescent="0.25">
      <c r="A468">
        <v>1466</v>
      </c>
      <c r="B468" s="1">
        <v>40931</v>
      </c>
      <c r="C468" t="s">
        <v>23</v>
      </c>
      <c r="D468">
        <v>4</v>
      </c>
      <c r="E468">
        <v>1262</v>
      </c>
      <c r="F468">
        <v>5048</v>
      </c>
      <c r="G468" t="s">
        <v>16</v>
      </c>
    </row>
    <row r="469" spans="1:7" hidden="1" x14ac:dyDescent="0.25">
      <c r="A469">
        <v>1467</v>
      </c>
      <c r="B469" s="1">
        <v>41026</v>
      </c>
      <c r="C469" t="s">
        <v>34</v>
      </c>
      <c r="D469">
        <v>4</v>
      </c>
      <c r="E469">
        <v>2397</v>
      </c>
      <c r="F469">
        <v>9588</v>
      </c>
      <c r="G469" t="s">
        <v>19</v>
      </c>
    </row>
    <row r="470" spans="1:7" hidden="1" x14ac:dyDescent="0.25">
      <c r="A470">
        <v>1468</v>
      </c>
      <c r="B470" s="1">
        <v>40955</v>
      </c>
      <c r="C470" t="s">
        <v>41</v>
      </c>
      <c r="D470">
        <v>5</v>
      </c>
      <c r="E470">
        <v>1830</v>
      </c>
      <c r="F470">
        <v>9150</v>
      </c>
      <c r="G470" t="s">
        <v>19</v>
      </c>
    </row>
    <row r="471" spans="1:7" hidden="1" x14ac:dyDescent="0.25">
      <c r="A471">
        <v>1469</v>
      </c>
      <c r="B471" s="1">
        <v>40940</v>
      </c>
      <c r="C471" t="s">
        <v>25</v>
      </c>
      <c r="D471">
        <v>2</v>
      </c>
      <c r="E471">
        <v>1711</v>
      </c>
      <c r="F471">
        <v>3422</v>
      </c>
      <c r="G471" t="s">
        <v>16</v>
      </c>
    </row>
    <row r="472" spans="1:7" hidden="1" x14ac:dyDescent="0.25">
      <c r="A472">
        <v>1470</v>
      </c>
      <c r="B472" s="1">
        <v>41013</v>
      </c>
      <c r="C472" t="s">
        <v>36</v>
      </c>
      <c r="D472">
        <v>3</v>
      </c>
      <c r="E472">
        <v>802</v>
      </c>
      <c r="F472">
        <v>2406</v>
      </c>
      <c r="G472" t="s">
        <v>16</v>
      </c>
    </row>
    <row r="473" spans="1:7" hidden="1" x14ac:dyDescent="0.25">
      <c r="A473">
        <v>1471</v>
      </c>
      <c r="B473" s="1">
        <v>41020</v>
      </c>
      <c r="C473" t="s">
        <v>42</v>
      </c>
      <c r="D473">
        <v>2</v>
      </c>
      <c r="E473">
        <v>2428</v>
      </c>
      <c r="F473">
        <v>4856</v>
      </c>
      <c r="G473" t="s">
        <v>19</v>
      </c>
    </row>
    <row r="474" spans="1:7" hidden="1" x14ac:dyDescent="0.25">
      <c r="A474">
        <v>1472</v>
      </c>
      <c r="B474" s="1">
        <v>40955</v>
      </c>
      <c r="C474" t="s">
        <v>45</v>
      </c>
      <c r="D474">
        <v>6</v>
      </c>
      <c r="E474">
        <v>434</v>
      </c>
      <c r="F474">
        <v>2604</v>
      </c>
      <c r="G474" t="s">
        <v>16</v>
      </c>
    </row>
    <row r="475" spans="1:7" hidden="1" x14ac:dyDescent="0.25">
      <c r="A475">
        <v>1473</v>
      </c>
      <c r="B475" s="1">
        <v>41006</v>
      </c>
      <c r="C475" t="s">
        <v>48</v>
      </c>
      <c r="D475">
        <v>4</v>
      </c>
      <c r="E475">
        <v>403</v>
      </c>
      <c r="F475">
        <v>1612</v>
      </c>
      <c r="G475" t="s">
        <v>19</v>
      </c>
    </row>
    <row r="476" spans="1:7" hidden="1" x14ac:dyDescent="0.25">
      <c r="A476">
        <v>1474</v>
      </c>
      <c r="B476" s="1">
        <v>41019</v>
      </c>
      <c r="C476" t="s">
        <v>39</v>
      </c>
      <c r="D476">
        <v>2</v>
      </c>
      <c r="E476">
        <v>1148</v>
      </c>
      <c r="F476">
        <v>2296</v>
      </c>
      <c r="G476" t="s">
        <v>16</v>
      </c>
    </row>
    <row r="477" spans="1:7" hidden="1" x14ac:dyDescent="0.25">
      <c r="A477">
        <v>1475</v>
      </c>
      <c r="B477" s="1">
        <v>40962</v>
      </c>
      <c r="C477" t="s">
        <v>33</v>
      </c>
      <c r="D477">
        <v>7</v>
      </c>
      <c r="E477">
        <v>1526</v>
      </c>
      <c r="F477">
        <v>10682</v>
      </c>
      <c r="G477" t="s">
        <v>19</v>
      </c>
    </row>
    <row r="478" spans="1:7" hidden="1" x14ac:dyDescent="0.25">
      <c r="A478">
        <v>1476</v>
      </c>
      <c r="B478" s="1">
        <v>40953</v>
      </c>
      <c r="C478" t="s">
        <v>49</v>
      </c>
      <c r="D478">
        <v>9</v>
      </c>
      <c r="E478">
        <v>469</v>
      </c>
      <c r="F478">
        <v>4221</v>
      </c>
      <c r="G478" t="s">
        <v>19</v>
      </c>
    </row>
    <row r="479" spans="1:7" hidden="1" x14ac:dyDescent="0.25">
      <c r="A479">
        <v>1477</v>
      </c>
      <c r="B479" s="1">
        <v>40936</v>
      </c>
      <c r="C479" t="s">
        <v>31</v>
      </c>
      <c r="D479">
        <v>10</v>
      </c>
      <c r="E479">
        <v>1406</v>
      </c>
      <c r="F479">
        <v>14060</v>
      </c>
      <c r="G479" t="s">
        <v>16</v>
      </c>
    </row>
    <row r="480" spans="1:7" hidden="1" x14ac:dyDescent="0.25">
      <c r="A480">
        <v>1478</v>
      </c>
      <c r="B480" s="1">
        <v>40998</v>
      </c>
      <c r="C480" t="s">
        <v>38</v>
      </c>
      <c r="D480">
        <v>7</v>
      </c>
      <c r="E480">
        <v>530</v>
      </c>
      <c r="F480">
        <v>3710</v>
      </c>
      <c r="G480" t="s">
        <v>19</v>
      </c>
    </row>
    <row r="481" spans="1:7" hidden="1" x14ac:dyDescent="0.25">
      <c r="A481">
        <v>1479</v>
      </c>
      <c r="B481" s="1">
        <v>40970</v>
      </c>
      <c r="C481" t="s">
        <v>42</v>
      </c>
      <c r="D481">
        <v>6</v>
      </c>
      <c r="E481">
        <v>1326</v>
      </c>
      <c r="F481">
        <v>7956</v>
      </c>
      <c r="G481" t="s">
        <v>19</v>
      </c>
    </row>
    <row r="482" spans="1:7" hidden="1" x14ac:dyDescent="0.25">
      <c r="A482">
        <v>1480</v>
      </c>
      <c r="B482" s="1">
        <v>40958</v>
      </c>
      <c r="C482" t="s">
        <v>53</v>
      </c>
      <c r="D482">
        <v>2</v>
      </c>
      <c r="E482">
        <v>2449</v>
      </c>
      <c r="F482">
        <v>4898</v>
      </c>
      <c r="G482" t="s">
        <v>19</v>
      </c>
    </row>
    <row r="483" spans="1:7" hidden="1" x14ac:dyDescent="0.25">
      <c r="A483">
        <v>1481</v>
      </c>
      <c r="B483" s="1">
        <v>40958</v>
      </c>
      <c r="C483" t="s">
        <v>46</v>
      </c>
      <c r="D483">
        <v>3</v>
      </c>
      <c r="E483">
        <v>2062</v>
      </c>
      <c r="F483">
        <v>6186</v>
      </c>
      <c r="G483" t="s">
        <v>16</v>
      </c>
    </row>
    <row r="484" spans="1:7" hidden="1" x14ac:dyDescent="0.25">
      <c r="A484">
        <v>1482</v>
      </c>
      <c r="B484" s="1">
        <v>40994</v>
      </c>
      <c r="C484" t="s">
        <v>35</v>
      </c>
      <c r="D484">
        <v>10</v>
      </c>
      <c r="E484">
        <v>1833</v>
      </c>
      <c r="F484">
        <v>18330</v>
      </c>
      <c r="G484" t="s">
        <v>16</v>
      </c>
    </row>
    <row r="485" spans="1:7" hidden="1" x14ac:dyDescent="0.25">
      <c r="A485">
        <v>1483</v>
      </c>
      <c r="B485" s="1">
        <v>40982</v>
      </c>
      <c r="C485" t="s">
        <v>49</v>
      </c>
      <c r="D485">
        <v>9</v>
      </c>
      <c r="E485">
        <v>1622</v>
      </c>
      <c r="F485">
        <v>14598</v>
      </c>
      <c r="G485" t="s">
        <v>16</v>
      </c>
    </row>
    <row r="486" spans="1:7" hidden="1" x14ac:dyDescent="0.25">
      <c r="A486">
        <v>1484</v>
      </c>
      <c r="B486" s="1">
        <v>41003</v>
      </c>
      <c r="C486" t="s">
        <v>42</v>
      </c>
      <c r="D486">
        <v>6</v>
      </c>
      <c r="E486">
        <v>439</v>
      </c>
      <c r="F486">
        <v>2634</v>
      </c>
      <c r="G486" t="s">
        <v>16</v>
      </c>
    </row>
    <row r="487" spans="1:7" hidden="1" x14ac:dyDescent="0.25">
      <c r="A487">
        <v>1485</v>
      </c>
      <c r="B487" s="1">
        <v>41006</v>
      </c>
      <c r="C487" t="s">
        <v>43</v>
      </c>
      <c r="D487">
        <v>6</v>
      </c>
      <c r="E487">
        <v>1080</v>
      </c>
      <c r="F487">
        <v>6480</v>
      </c>
      <c r="G487" t="s">
        <v>19</v>
      </c>
    </row>
    <row r="488" spans="1:7" hidden="1" x14ac:dyDescent="0.25">
      <c r="A488">
        <v>1486</v>
      </c>
      <c r="B488" s="1">
        <v>40923</v>
      </c>
      <c r="C488" t="s">
        <v>40</v>
      </c>
      <c r="D488">
        <v>10</v>
      </c>
      <c r="E488">
        <v>2370</v>
      </c>
      <c r="F488">
        <v>23700</v>
      </c>
      <c r="G488" t="s">
        <v>16</v>
      </c>
    </row>
    <row r="489" spans="1:7" hidden="1" x14ac:dyDescent="0.25">
      <c r="A489">
        <v>1487</v>
      </c>
      <c r="B489" s="1">
        <v>41009</v>
      </c>
      <c r="C489" t="s">
        <v>23</v>
      </c>
      <c r="D489">
        <v>6</v>
      </c>
      <c r="E489">
        <v>570</v>
      </c>
      <c r="F489">
        <v>3420</v>
      </c>
      <c r="G489" t="s">
        <v>19</v>
      </c>
    </row>
    <row r="490" spans="1:7" hidden="1" x14ac:dyDescent="0.25">
      <c r="A490">
        <v>1488</v>
      </c>
      <c r="B490" s="1">
        <v>41014</v>
      </c>
      <c r="C490" t="s">
        <v>24</v>
      </c>
      <c r="D490">
        <v>2</v>
      </c>
      <c r="E490">
        <v>1317</v>
      </c>
      <c r="F490">
        <v>2634</v>
      </c>
      <c r="G490" t="s">
        <v>19</v>
      </c>
    </row>
    <row r="491" spans="1:7" hidden="1" x14ac:dyDescent="0.25">
      <c r="A491">
        <v>1489</v>
      </c>
      <c r="B491" s="1">
        <v>40910</v>
      </c>
      <c r="C491" t="s">
        <v>26</v>
      </c>
      <c r="D491">
        <v>3</v>
      </c>
      <c r="E491">
        <v>1291</v>
      </c>
      <c r="F491">
        <v>3873</v>
      </c>
      <c r="G491" t="s">
        <v>16</v>
      </c>
    </row>
    <row r="492" spans="1:7" hidden="1" x14ac:dyDescent="0.25">
      <c r="A492">
        <v>1490</v>
      </c>
      <c r="B492" s="1">
        <v>40914</v>
      </c>
      <c r="C492" t="s">
        <v>43</v>
      </c>
      <c r="D492">
        <v>10</v>
      </c>
      <c r="E492">
        <v>588</v>
      </c>
      <c r="F492">
        <v>5880</v>
      </c>
      <c r="G492" t="s">
        <v>19</v>
      </c>
    </row>
    <row r="493" spans="1:7" hidden="1" x14ac:dyDescent="0.25">
      <c r="A493">
        <v>1491</v>
      </c>
      <c r="B493" s="1">
        <v>40950</v>
      </c>
      <c r="C493" t="s">
        <v>47</v>
      </c>
      <c r="D493">
        <v>9</v>
      </c>
      <c r="E493">
        <v>733</v>
      </c>
      <c r="F493">
        <v>6597</v>
      </c>
      <c r="G493" t="s">
        <v>19</v>
      </c>
    </row>
    <row r="494" spans="1:7" hidden="1" x14ac:dyDescent="0.25">
      <c r="A494">
        <v>1492</v>
      </c>
      <c r="B494" s="1">
        <v>40950</v>
      </c>
      <c r="C494" t="s">
        <v>47</v>
      </c>
      <c r="D494">
        <v>5</v>
      </c>
      <c r="E494">
        <v>294</v>
      </c>
      <c r="F494">
        <v>1470</v>
      </c>
      <c r="G494" t="s">
        <v>16</v>
      </c>
    </row>
    <row r="495" spans="1:7" hidden="1" x14ac:dyDescent="0.25">
      <c r="A495">
        <v>1493</v>
      </c>
      <c r="B495" s="1">
        <v>40945</v>
      </c>
      <c r="C495" t="s">
        <v>41</v>
      </c>
      <c r="D495">
        <v>7</v>
      </c>
      <c r="E495">
        <v>1533</v>
      </c>
      <c r="F495">
        <v>10731</v>
      </c>
      <c r="G495" t="s">
        <v>16</v>
      </c>
    </row>
    <row r="496" spans="1:7" hidden="1" x14ac:dyDescent="0.25">
      <c r="A496">
        <v>1494</v>
      </c>
      <c r="B496" s="1">
        <v>40942</v>
      </c>
      <c r="C496" t="s">
        <v>49</v>
      </c>
      <c r="D496">
        <v>7</v>
      </c>
      <c r="E496">
        <v>2011</v>
      </c>
      <c r="F496">
        <v>14077</v>
      </c>
      <c r="G496" t="s">
        <v>16</v>
      </c>
    </row>
    <row r="497" spans="1:7" hidden="1" x14ac:dyDescent="0.25">
      <c r="A497">
        <v>1495</v>
      </c>
      <c r="B497" s="1">
        <v>41003</v>
      </c>
      <c r="C497" t="s">
        <v>33</v>
      </c>
      <c r="D497">
        <v>7</v>
      </c>
      <c r="E497">
        <v>929</v>
      </c>
      <c r="F497">
        <v>6503</v>
      </c>
      <c r="G497" t="s">
        <v>16</v>
      </c>
    </row>
    <row r="498" spans="1:7" hidden="1" x14ac:dyDescent="0.25">
      <c r="A498">
        <v>1496</v>
      </c>
      <c r="B498" s="1">
        <v>40942</v>
      </c>
      <c r="C498" t="s">
        <v>49</v>
      </c>
      <c r="D498">
        <v>8</v>
      </c>
      <c r="E498">
        <v>720</v>
      </c>
      <c r="F498">
        <v>5760</v>
      </c>
      <c r="G498" t="s">
        <v>19</v>
      </c>
    </row>
    <row r="499" spans="1:7" hidden="1" x14ac:dyDescent="0.25">
      <c r="A499">
        <v>1497</v>
      </c>
      <c r="B499" s="1">
        <v>40995</v>
      </c>
      <c r="C499" t="s">
        <v>24</v>
      </c>
      <c r="D499">
        <v>1</v>
      </c>
      <c r="E499">
        <v>1241</v>
      </c>
      <c r="F499">
        <v>1241</v>
      </c>
      <c r="G499" t="s">
        <v>19</v>
      </c>
    </row>
    <row r="500" spans="1:7" hidden="1" x14ac:dyDescent="0.25">
      <c r="A500">
        <v>1498</v>
      </c>
      <c r="B500" s="1">
        <v>40945</v>
      </c>
      <c r="C500" t="s">
        <v>50</v>
      </c>
      <c r="D500">
        <v>2</v>
      </c>
      <c r="E500">
        <v>916</v>
      </c>
      <c r="F500">
        <v>1832</v>
      </c>
      <c r="G500" t="s">
        <v>16</v>
      </c>
    </row>
    <row r="501" spans="1:7" hidden="1" x14ac:dyDescent="0.25">
      <c r="A501">
        <v>1499</v>
      </c>
      <c r="B501" s="1">
        <v>40946</v>
      </c>
      <c r="C501" t="s">
        <v>53</v>
      </c>
      <c r="D501">
        <v>3</v>
      </c>
      <c r="E501">
        <v>1991</v>
      </c>
      <c r="F501">
        <v>5973</v>
      </c>
      <c r="G501" t="s">
        <v>19</v>
      </c>
    </row>
    <row r="502" spans="1:7" hidden="1" x14ac:dyDescent="0.25">
      <c r="A502">
        <v>1500</v>
      </c>
      <c r="B502" s="1">
        <v>41021</v>
      </c>
      <c r="C502" t="s">
        <v>52</v>
      </c>
      <c r="D502">
        <v>5</v>
      </c>
      <c r="E502">
        <v>2053</v>
      </c>
      <c r="F502">
        <v>10265</v>
      </c>
      <c r="G502" t="s">
        <v>16</v>
      </c>
    </row>
    <row r="503" spans="1:7" hidden="1" x14ac:dyDescent="0.25">
      <c r="A503">
        <v>1501</v>
      </c>
      <c r="B503" s="1">
        <v>40999</v>
      </c>
      <c r="C503" t="s">
        <v>34</v>
      </c>
      <c r="D503">
        <v>4</v>
      </c>
      <c r="E503">
        <v>1707</v>
      </c>
      <c r="F503">
        <v>6828</v>
      </c>
      <c r="G503" t="s">
        <v>16</v>
      </c>
    </row>
    <row r="504" spans="1:7" hidden="1" x14ac:dyDescent="0.25">
      <c r="A504">
        <v>1502</v>
      </c>
      <c r="B504" s="1">
        <v>40971</v>
      </c>
      <c r="C504" t="s">
        <v>38</v>
      </c>
      <c r="D504">
        <v>10</v>
      </c>
      <c r="E504">
        <v>972</v>
      </c>
      <c r="F504">
        <v>9720</v>
      </c>
      <c r="G504" t="s">
        <v>19</v>
      </c>
    </row>
    <row r="505" spans="1:7" hidden="1" x14ac:dyDescent="0.25">
      <c r="A505">
        <v>1503</v>
      </c>
      <c r="B505" s="1">
        <v>41026</v>
      </c>
      <c r="C505" t="s">
        <v>28</v>
      </c>
      <c r="D505">
        <v>4</v>
      </c>
      <c r="E505">
        <v>1958</v>
      </c>
      <c r="F505">
        <v>7832</v>
      </c>
      <c r="G505" t="s">
        <v>16</v>
      </c>
    </row>
    <row r="506" spans="1:7" hidden="1" x14ac:dyDescent="0.25">
      <c r="A506">
        <v>1504</v>
      </c>
      <c r="B506" s="1">
        <v>40996</v>
      </c>
      <c r="C506" t="s">
        <v>46</v>
      </c>
      <c r="D506">
        <v>5</v>
      </c>
      <c r="E506">
        <v>814</v>
      </c>
      <c r="F506">
        <v>4070</v>
      </c>
      <c r="G506" t="s">
        <v>16</v>
      </c>
    </row>
    <row r="507" spans="1:7" hidden="1" x14ac:dyDescent="0.25">
      <c r="A507">
        <v>1505</v>
      </c>
      <c r="B507" s="1">
        <v>40976</v>
      </c>
      <c r="C507" t="s">
        <v>28</v>
      </c>
      <c r="D507">
        <v>3</v>
      </c>
      <c r="E507">
        <v>1611</v>
      </c>
      <c r="F507">
        <v>4833</v>
      </c>
      <c r="G507" t="s">
        <v>16</v>
      </c>
    </row>
    <row r="508" spans="1:7" hidden="1" x14ac:dyDescent="0.25">
      <c r="A508">
        <v>1506</v>
      </c>
      <c r="B508" s="1">
        <v>40966</v>
      </c>
      <c r="C508" t="s">
        <v>51</v>
      </c>
      <c r="D508">
        <v>4</v>
      </c>
      <c r="E508">
        <v>301</v>
      </c>
      <c r="F508">
        <v>1204</v>
      </c>
      <c r="G508" t="s">
        <v>16</v>
      </c>
    </row>
    <row r="509" spans="1:7" hidden="1" x14ac:dyDescent="0.25">
      <c r="A509">
        <v>1507</v>
      </c>
      <c r="B509" s="1">
        <v>40994</v>
      </c>
      <c r="C509" t="s">
        <v>53</v>
      </c>
      <c r="D509">
        <v>8</v>
      </c>
      <c r="E509">
        <v>1059</v>
      </c>
      <c r="F509">
        <v>8472</v>
      </c>
      <c r="G509" t="s">
        <v>19</v>
      </c>
    </row>
    <row r="510" spans="1:7" hidden="1" x14ac:dyDescent="0.25">
      <c r="A510">
        <v>1508</v>
      </c>
      <c r="B510" s="1">
        <v>40993</v>
      </c>
      <c r="C510" t="s">
        <v>36</v>
      </c>
      <c r="D510">
        <v>6</v>
      </c>
      <c r="E510">
        <v>404</v>
      </c>
      <c r="F510">
        <v>2424</v>
      </c>
      <c r="G510" t="s">
        <v>16</v>
      </c>
    </row>
    <row r="511" spans="1:7" hidden="1" x14ac:dyDescent="0.25">
      <c r="A511">
        <v>1509</v>
      </c>
      <c r="B511" s="1">
        <v>41001</v>
      </c>
      <c r="C511" t="s">
        <v>50</v>
      </c>
      <c r="D511">
        <v>6</v>
      </c>
      <c r="E511">
        <v>269</v>
      </c>
      <c r="F511">
        <v>1614</v>
      </c>
      <c r="G511" t="s">
        <v>16</v>
      </c>
    </row>
    <row r="512" spans="1:7" hidden="1" x14ac:dyDescent="0.25">
      <c r="A512">
        <v>1510</v>
      </c>
      <c r="B512" s="1">
        <v>40912</v>
      </c>
      <c r="C512" t="s">
        <v>39</v>
      </c>
      <c r="D512">
        <v>5</v>
      </c>
      <c r="E512">
        <v>2108</v>
      </c>
      <c r="F512">
        <v>10540</v>
      </c>
      <c r="G512" t="s">
        <v>19</v>
      </c>
    </row>
    <row r="513" spans="1:7" hidden="1" x14ac:dyDescent="0.25">
      <c r="A513">
        <v>1511</v>
      </c>
      <c r="B513" s="1">
        <v>40963</v>
      </c>
      <c r="C513" t="s">
        <v>37</v>
      </c>
      <c r="D513">
        <v>5</v>
      </c>
      <c r="E513">
        <v>1197</v>
      </c>
      <c r="F513">
        <v>5985</v>
      </c>
      <c r="G513" t="s">
        <v>19</v>
      </c>
    </row>
    <row r="514" spans="1:7" hidden="1" x14ac:dyDescent="0.25">
      <c r="A514">
        <v>1512</v>
      </c>
      <c r="B514" s="1">
        <v>40996</v>
      </c>
      <c r="C514" t="s">
        <v>31</v>
      </c>
      <c r="D514">
        <v>6</v>
      </c>
      <c r="E514">
        <v>686</v>
      </c>
      <c r="F514">
        <v>4116</v>
      </c>
      <c r="G514" t="s">
        <v>16</v>
      </c>
    </row>
    <row r="515" spans="1:7" hidden="1" x14ac:dyDescent="0.25">
      <c r="A515">
        <v>1513</v>
      </c>
      <c r="B515" s="1">
        <v>40977</v>
      </c>
      <c r="C515" t="s">
        <v>34</v>
      </c>
      <c r="D515">
        <v>10</v>
      </c>
      <c r="E515">
        <v>1693</v>
      </c>
      <c r="F515">
        <v>16930</v>
      </c>
      <c r="G515" t="s">
        <v>19</v>
      </c>
    </row>
    <row r="516" spans="1:7" hidden="1" x14ac:dyDescent="0.25">
      <c r="A516">
        <v>1514</v>
      </c>
      <c r="B516" s="1">
        <v>40921</v>
      </c>
      <c r="C516" t="s">
        <v>48</v>
      </c>
      <c r="D516">
        <v>10</v>
      </c>
      <c r="E516">
        <v>217</v>
      </c>
      <c r="F516">
        <v>2170</v>
      </c>
      <c r="G516" t="s">
        <v>16</v>
      </c>
    </row>
    <row r="517" spans="1:7" hidden="1" x14ac:dyDescent="0.25">
      <c r="A517">
        <v>1515</v>
      </c>
      <c r="B517" s="1">
        <v>40997</v>
      </c>
      <c r="C517" t="s">
        <v>48</v>
      </c>
      <c r="D517">
        <v>5</v>
      </c>
      <c r="E517">
        <v>1981</v>
      </c>
      <c r="F517">
        <v>9905</v>
      </c>
      <c r="G517" t="s">
        <v>16</v>
      </c>
    </row>
    <row r="518" spans="1:7" hidden="1" x14ac:dyDescent="0.25">
      <c r="A518">
        <v>1516</v>
      </c>
      <c r="B518" s="1">
        <v>40941</v>
      </c>
      <c r="C518" t="s">
        <v>48</v>
      </c>
      <c r="D518">
        <v>1</v>
      </c>
      <c r="E518">
        <v>1778</v>
      </c>
      <c r="F518">
        <v>1778</v>
      </c>
      <c r="G518" t="s">
        <v>16</v>
      </c>
    </row>
    <row r="519" spans="1:7" hidden="1" x14ac:dyDescent="0.25">
      <c r="A519">
        <v>1517</v>
      </c>
      <c r="B519" s="1">
        <v>40915</v>
      </c>
      <c r="C519" t="s">
        <v>32</v>
      </c>
      <c r="D519">
        <v>7</v>
      </c>
      <c r="E519">
        <v>359</v>
      </c>
      <c r="F519">
        <v>2513</v>
      </c>
      <c r="G519" t="s">
        <v>19</v>
      </c>
    </row>
    <row r="520" spans="1:7" hidden="1" x14ac:dyDescent="0.25">
      <c r="A520">
        <v>1518</v>
      </c>
      <c r="B520" s="1">
        <v>40985</v>
      </c>
      <c r="C520" t="s">
        <v>34</v>
      </c>
      <c r="D520">
        <v>1</v>
      </c>
      <c r="E520">
        <v>2206</v>
      </c>
      <c r="F520">
        <v>2206</v>
      </c>
      <c r="G520" t="s">
        <v>19</v>
      </c>
    </row>
    <row r="521" spans="1:7" hidden="1" x14ac:dyDescent="0.25">
      <c r="A521">
        <v>1519</v>
      </c>
      <c r="B521" s="1">
        <v>40942</v>
      </c>
      <c r="C521" t="s">
        <v>51</v>
      </c>
      <c r="D521">
        <v>1</v>
      </c>
      <c r="E521">
        <v>1405</v>
      </c>
      <c r="F521">
        <v>1405</v>
      </c>
      <c r="G521" t="s">
        <v>19</v>
      </c>
    </row>
    <row r="522" spans="1:7" hidden="1" x14ac:dyDescent="0.25">
      <c r="A522">
        <v>1520</v>
      </c>
      <c r="B522" s="1">
        <v>40992</v>
      </c>
      <c r="C522" t="s">
        <v>27</v>
      </c>
      <c r="D522">
        <v>3</v>
      </c>
      <c r="E522">
        <v>826</v>
      </c>
      <c r="F522">
        <v>2478</v>
      </c>
      <c r="G522" t="s">
        <v>16</v>
      </c>
    </row>
    <row r="523" spans="1:7" hidden="1" x14ac:dyDescent="0.25">
      <c r="A523">
        <v>1521</v>
      </c>
      <c r="B523" s="1">
        <v>40999</v>
      </c>
      <c r="C523" t="s">
        <v>31</v>
      </c>
      <c r="D523">
        <v>4</v>
      </c>
      <c r="E523">
        <v>158</v>
      </c>
      <c r="F523">
        <v>632</v>
      </c>
      <c r="G523" t="s">
        <v>16</v>
      </c>
    </row>
    <row r="524" spans="1:7" hidden="1" x14ac:dyDescent="0.25">
      <c r="A524">
        <v>1522</v>
      </c>
      <c r="B524" s="1">
        <v>40983</v>
      </c>
      <c r="C524" t="s">
        <v>51</v>
      </c>
      <c r="D524">
        <v>3</v>
      </c>
      <c r="E524">
        <v>1851</v>
      </c>
      <c r="F524">
        <v>5553</v>
      </c>
      <c r="G524" t="s">
        <v>19</v>
      </c>
    </row>
    <row r="525" spans="1:7" hidden="1" x14ac:dyDescent="0.25">
      <c r="A525">
        <v>1523</v>
      </c>
      <c r="B525" s="1">
        <v>41026</v>
      </c>
      <c r="C525" t="s">
        <v>27</v>
      </c>
      <c r="D525">
        <v>4</v>
      </c>
      <c r="E525">
        <v>2233</v>
      </c>
      <c r="F525">
        <v>8932</v>
      </c>
      <c r="G525" t="s">
        <v>16</v>
      </c>
    </row>
    <row r="526" spans="1:7" hidden="1" x14ac:dyDescent="0.25">
      <c r="A526">
        <v>1524</v>
      </c>
      <c r="B526" s="1">
        <v>40946</v>
      </c>
      <c r="C526" t="s">
        <v>29</v>
      </c>
      <c r="D526">
        <v>9</v>
      </c>
      <c r="E526">
        <v>477</v>
      </c>
      <c r="F526">
        <v>4293</v>
      </c>
      <c r="G526" t="s">
        <v>19</v>
      </c>
    </row>
    <row r="527" spans="1:7" hidden="1" x14ac:dyDescent="0.25">
      <c r="A527">
        <v>1525</v>
      </c>
      <c r="B527" s="1">
        <v>40991</v>
      </c>
      <c r="C527" t="s">
        <v>44</v>
      </c>
      <c r="D527">
        <v>9</v>
      </c>
      <c r="E527">
        <v>213</v>
      </c>
      <c r="F527">
        <v>1917</v>
      </c>
      <c r="G527" t="s">
        <v>19</v>
      </c>
    </row>
    <row r="528" spans="1:7" hidden="1" x14ac:dyDescent="0.25">
      <c r="A528">
        <v>1526</v>
      </c>
      <c r="B528" s="1">
        <v>40975</v>
      </c>
      <c r="C528" t="s">
        <v>46</v>
      </c>
      <c r="D528">
        <v>4</v>
      </c>
      <c r="E528">
        <v>495</v>
      </c>
      <c r="F528">
        <v>1980</v>
      </c>
      <c r="G528" t="s">
        <v>19</v>
      </c>
    </row>
    <row r="529" spans="1:7" hidden="1" x14ac:dyDescent="0.25">
      <c r="A529">
        <v>1527</v>
      </c>
      <c r="B529" s="1">
        <v>40944</v>
      </c>
      <c r="C529" t="s">
        <v>52</v>
      </c>
      <c r="D529">
        <v>7</v>
      </c>
      <c r="E529">
        <v>2146</v>
      </c>
      <c r="F529">
        <v>15022</v>
      </c>
      <c r="G529" t="s">
        <v>16</v>
      </c>
    </row>
    <row r="530" spans="1:7" hidden="1" x14ac:dyDescent="0.25">
      <c r="A530">
        <v>1528</v>
      </c>
      <c r="B530" s="1">
        <v>41013</v>
      </c>
      <c r="C530" t="s">
        <v>26</v>
      </c>
      <c r="D530">
        <v>3</v>
      </c>
      <c r="E530">
        <v>635</v>
      </c>
      <c r="F530">
        <v>1905</v>
      </c>
      <c r="G530" t="s">
        <v>16</v>
      </c>
    </row>
    <row r="531" spans="1:7" hidden="1" x14ac:dyDescent="0.25">
      <c r="A531">
        <v>1529</v>
      </c>
      <c r="B531" s="1">
        <v>40952</v>
      </c>
      <c r="C531" t="s">
        <v>25</v>
      </c>
      <c r="D531">
        <v>9</v>
      </c>
      <c r="E531">
        <v>1780</v>
      </c>
      <c r="F531">
        <v>16020</v>
      </c>
      <c r="G531" t="s">
        <v>16</v>
      </c>
    </row>
    <row r="532" spans="1:7" hidden="1" x14ac:dyDescent="0.25">
      <c r="A532">
        <v>1530</v>
      </c>
      <c r="B532" s="1">
        <v>41003</v>
      </c>
      <c r="C532" t="s">
        <v>22</v>
      </c>
      <c r="D532">
        <v>3</v>
      </c>
      <c r="E532">
        <v>2261</v>
      </c>
      <c r="F532">
        <v>6783</v>
      </c>
      <c r="G532" t="s">
        <v>19</v>
      </c>
    </row>
    <row r="533" spans="1:7" hidden="1" x14ac:dyDescent="0.25">
      <c r="A533">
        <v>1531</v>
      </c>
      <c r="B533" s="1">
        <v>41000</v>
      </c>
      <c r="C533" t="s">
        <v>46</v>
      </c>
      <c r="D533">
        <v>8</v>
      </c>
      <c r="E533">
        <v>1528</v>
      </c>
      <c r="F533">
        <v>12224</v>
      </c>
      <c r="G533" t="s">
        <v>19</v>
      </c>
    </row>
    <row r="534" spans="1:7" hidden="1" x14ac:dyDescent="0.25">
      <c r="A534">
        <v>1532</v>
      </c>
      <c r="B534" s="1">
        <v>40914</v>
      </c>
      <c r="C534" t="s">
        <v>37</v>
      </c>
      <c r="D534">
        <v>8</v>
      </c>
      <c r="E534">
        <v>2391</v>
      </c>
      <c r="F534">
        <v>19128</v>
      </c>
      <c r="G534" t="s">
        <v>19</v>
      </c>
    </row>
    <row r="535" spans="1:7" hidden="1" x14ac:dyDescent="0.25">
      <c r="A535">
        <v>1533</v>
      </c>
      <c r="B535" s="1">
        <v>41004</v>
      </c>
      <c r="C535" t="s">
        <v>34</v>
      </c>
      <c r="D535">
        <v>2</v>
      </c>
      <c r="E535">
        <v>1829</v>
      </c>
      <c r="F535">
        <v>3658</v>
      </c>
      <c r="G535" t="s">
        <v>19</v>
      </c>
    </row>
    <row r="536" spans="1:7" hidden="1" x14ac:dyDescent="0.25">
      <c r="A536">
        <v>1534</v>
      </c>
      <c r="B536" s="1">
        <v>40998</v>
      </c>
      <c r="C536" t="s">
        <v>52</v>
      </c>
      <c r="D536">
        <v>7</v>
      </c>
      <c r="E536">
        <v>946</v>
      </c>
      <c r="F536">
        <v>6622</v>
      </c>
      <c r="G536" t="s">
        <v>19</v>
      </c>
    </row>
    <row r="537" spans="1:7" hidden="1" x14ac:dyDescent="0.25">
      <c r="A537">
        <v>1535</v>
      </c>
      <c r="B537" s="1">
        <v>41010</v>
      </c>
      <c r="C537" t="s">
        <v>52</v>
      </c>
      <c r="D537">
        <v>10</v>
      </c>
      <c r="E537">
        <v>674</v>
      </c>
      <c r="F537">
        <v>6740</v>
      </c>
      <c r="G537" t="s">
        <v>16</v>
      </c>
    </row>
    <row r="538" spans="1:7" hidden="1" x14ac:dyDescent="0.25">
      <c r="A538">
        <v>1536</v>
      </c>
      <c r="B538" s="1">
        <v>40940</v>
      </c>
      <c r="C538" t="s">
        <v>46</v>
      </c>
      <c r="D538">
        <v>2</v>
      </c>
      <c r="E538">
        <v>752</v>
      </c>
      <c r="F538">
        <v>1504</v>
      </c>
      <c r="G538" t="s">
        <v>16</v>
      </c>
    </row>
    <row r="539" spans="1:7" hidden="1" x14ac:dyDescent="0.25">
      <c r="A539">
        <v>1537</v>
      </c>
      <c r="B539" s="1">
        <v>40944</v>
      </c>
      <c r="C539" t="s">
        <v>45</v>
      </c>
      <c r="D539">
        <v>10</v>
      </c>
      <c r="E539">
        <v>197</v>
      </c>
      <c r="F539">
        <v>1970</v>
      </c>
      <c r="G539" t="s">
        <v>16</v>
      </c>
    </row>
    <row r="540" spans="1:7" hidden="1" x14ac:dyDescent="0.25">
      <c r="A540">
        <v>1538</v>
      </c>
      <c r="B540" s="1">
        <v>40945</v>
      </c>
      <c r="C540" t="s">
        <v>33</v>
      </c>
      <c r="D540">
        <v>6</v>
      </c>
      <c r="E540">
        <v>2358</v>
      </c>
      <c r="F540">
        <v>14148</v>
      </c>
      <c r="G540" t="s">
        <v>16</v>
      </c>
    </row>
    <row r="541" spans="1:7" hidden="1" x14ac:dyDescent="0.25">
      <c r="A541">
        <v>1539</v>
      </c>
      <c r="B541" s="1">
        <v>40936</v>
      </c>
      <c r="C541" t="s">
        <v>28</v>
      </c>
      <c r="D541">
        <v>6</v>
      </c>
      <c r="E541">
        <v>1755</v>
      </c>
      <c r="F541">
        <v>10530</v>
      </c>
      <c r="G541" t="s">
        <v>19</v>
      </c>
    </row>
    <row r="542" spans="1:7" hidden="1" x14ac:dyDescent="0.25">
      <c r="A542">
        <v>1540</v>
      </c>
      <c r="B542" s="1">
        <v>40928</v>
      </c>
      <c r="C542" t="s">
        <v>27</v>
      </c>
      <c r="D542">
        <v>1</v>
      </c>
      <c r="E542">
        <v>2097</v>
      </c>
      <c r="F542">
        <v>2097</v>
      </c>
      <c r="G542" t="s">
        <v>16</v>
      </c>
    </row>
    <row r="543" spans="1:7" hidden="1" x14ac:dyDescent="0.25">
      <c r="A543">
        <v>1541</v>
      </c>
      <c r="B543" s="1">
        <v>40988</v>
      </c>
      <c r="C543" t="s">
        <v>39</v>
      </c>
      <c r="D543">
        <v>10</v>
      </c>
      <c r="E543">
        <v>529</v>
      </c>
      <c r="F543">
        <v>5290</v>
      </c>
      <c r="G543" t="s">
        <v>16</v>
      </c>
    </row>
    <row r="544" spans="1:7" hidden="1" x14ac:dyDescent="0.25">
      <c r="A544">
        <v>1542</v>
      </c>
      <c r="B544" s="1">
        <v>41007</v>
      </c>
      <c r="C544" t="s">
        <v>37</v>
      </c>
      <c r="D544">
        <v>5</v>
      </c>
      <c r="E544">
        <v>178</v>
      </c>
      <c r="F544">
        <v>890</v>
      </c>
      <c r="G544" t="s">
        <v>16</v>
      </c>
    </row>
    <row r="545" spans="1:7" hidden="1" x14ac:dyDescent="0.25">
      <c r="A545">
        <v>1543</v>
      </c>
      <c r="B545" s="1">
        <v>40968</v>
      </c>
      <c r="C545" t="s">
        <v>25</v>
      </c>
      <c r="D545">
        <v>10</v>
      </c>
      <c r="E545">
        <v>1462</v>
      </c>
      <c r="F545">
        <v>14620</v>
      </c>
      <c r="G545" t="s">
        <v>19</v>
      </c>
    </row>
    <row r="546" spans="1:7" hidden="1" x14ac:dyDescent="0.25">
      <c r="A546">
        <v>1544</v>
      </c>
      <c r="B546" s="1">
        <v>40971</v>
      </c>
      <c r="C546" t="s">
        <v>43</v>
      </c>
      <c r="D546">
        <v>9</v>
      </c>
      <c r="E546">
        <v>1376</v>
      </c>
      <c r="F546">
        <v>12384</v>
      </c>
      <c r="G546" t="s">
        <v>16</v>
      </c>
    </row>
    <row r="547" spans="1:7" hidden="1" x14ac:dyDescent="0.25">
      <c r="A547">
        <v>1545</v>
      </c>
      <c r="B547" s="1">
        <v>40978</v>
      </c>
      <c r="C547" t="s">
        <v>23</v>
      </c>
      <c r="D547">
        <v>1</v>
      </c>
      <c r="E547">
        <v>1552</v>
      </c>
      <c r="F547">
        <v>1552</v>
      </c>
      <c r="G547" t="s">
        <v>16</v>
      </c>
    </row>
    <row r="548" spans="1:7" hidden="1" x14ac:dyDescent="0.25">
      <c r="A548">
        <v>1546</v>
      </c>
      <c r="B548" s="1">
        <v>40947</v>
      </c>
      <c r="C548" t="s">
        <v>49</v>
      </c>
      <c r="D548">
        <v>1</v>
      </c>
      <c r="E548">
        <v>840</v>
      </c>
      <c r="F548">
        <v>840</v>
      </c>
      <c r="G548" t="s">
        <v>19</v>
      </c>
    </row>
    <row r="549" spans="1:7" hidden="1" x14ac:dyDescent="0.25">
      <c r="A549">
        <v>1547</v>
      </c>
      <c r="B549" s="1">
        <v>41025</v>
      </c>
      <c r="C549" t="s">
        <v>49</v>
      </c>
      <c r="D549">
        <v>4</v>
      </c>
      <c r="E549">
        <v>849</v>
      </c>
      <c r="F549">
        <v>3396</v>
      </c>
      <c r="G549" t="s">
        <v>16</v>
      </c>
    </row>
    <row r="550" spans="1:7" hidden="1" x14ac:dyDescent="0.25">
      <c r="A550">
        <v>1548</v>
      </c>
      <c r="B550" s="1">
        <v>40958</v>
      </c>
      <c r="C550" t="s">
        <v>36</v>
      </c>
      <c r="D550">
        <v>2</v>
      </c>
      <c r="E550">
        <v>790</v>
      </c>
      <c r="F550">
        <v>1580</v>
      </c>
      <c r="G550" t="s">
        <v>19</v>
      </c>
    </row>
    <row r="551" spans="1:7" hidden="1" x14ac:dyDescent="0.25">
      <c r="A551">
        <v>1549</v>
      </c>
      <c r="B551" s="1">
        <v>41026</v>
      </c>
      <c r="C551" t="s">
        <v>25</v>
      </c>
      <c r="D551">
        <v>10</v>
      </c>
      <c r="E551">
        <v>1519</v>
      </c>
      <c r="F551">
        <v>15190</v>
      </c>
      <c r="G551" t="s">
        <v>19</v>
      </c>
    </row>
    <row r="552" spans="1:7" hidden="1" x14ac:dyDescent="0.25">
      <c r="A552">
        <v>1550</v>
      </c>
      <c r="B552" s="1">
        <v>40971</v>
      </c>
      <c r="C552" t="s">
        <v>52</v>
      </c>
      <c r="D552">
        <v>7</v>
      </c>
      <c r="E552">
        <v>1683</v>
      </c>
      <c r="F552">
        <v>11781</v>
      </c>
      <c r="G552" t="s">
        <v>16</v>
      </c>
    </row>
    <row r="553" spans="1:7" hidden="1" x14ac:dyDescent="0.25">
      <c r="A553">
        <v>1551</v>
      </c>
      <c r="B553" s="1">
        <v>40910</v>
      </c>
      <c r="C553" t="s">
        <v>44</v>
      </c>
      <c r="D553">
        <v>6</v>
      </c>
      <c r="E553">
        <v>1107</v>
      </c>
      <c r="F553">
        <v>6642</v>
      </c>
      <c r="G553" t="s">
        <v>16</v>
      </c>
    </row>
    <row r="554" spans="1:7" hidden="1" x14ac:dyDescent="0.25">
      <c r="A554">
        <v>1552</v>
      </c>
      <c r="B554" s="1">
        <v>40973</v>
      </c>
      <c r="C554" t="s">
        <v>41</v>
      </c>
      <c r="D554">
        <v>5</v>
      </c>
      <c r="E554">
        <v>1799</v>
      </c>
      <c r="F554">
        <v>8995</v>
      </c>
      <c r="G554" t="s">
        <v>16</v>
      </c>
    </row>
    <row r="555" spans="1:7" hidden="1" x14ac:dyDescent="0.25">
      <c r="A555">
        <v>1553</v>
      </c>
      <c r="B555" s="1">
        <v>40917</v>
      </c>
      <c r="C555" t="s">
        <v>36</v>
      </c>
      <c r="D555">
        <v>3</v>
      </c>
      <c r="E555">
        <v>2371</v>
      </c>
      <c r="F555">
        <v>7113</v>
      </c>
      <c r="G555" t="s">
        <v>19</v>
      </c>
    </row>
    <row r="556" spans="1:7" hidden="1" x14ac:dyDescent="0.25">
      <c r="A556">
        <v>1554</v>
      </c>
      <c r="B556" s="1">
        <v>40979</v>
      </c>
      <c r="C556" t="s">
        <v>48</v>
      </c>
      <c r="D556">
        <v>4</v>
      </c>
      <c r="E556">
        <v>1689</v>
      </c>
      <c r="F556">
        <v>6756</v>
      </c>
      <c r="G556" t="s">
        <v>16</v>
      </c>
    </row>
    <row r="557" spans="1:7" hidden="1" x14ac:dyDescent="0.25">
      <c r="A557">
        <v>1555</v>
      </c>
      <c r="B557" s="1">
        <v>40914</v>
      </c>
      <c r="C557" t="s">
        <v>47</v>
      </c>
      <c r="D557">
        <v>9</v>
      </c>
      <c r="E557">
        <v>1250</v>
      </c>
      <c r="F557">
        <v>11250</v>
      </c>
      <c r="G557" t="s">
        <v>19</v>
      </c>
    </row>
    <row r="558" spans="1:7" hidden="1" x14ac:dyDescent="0.25">
      <c r="A558">
        <v>1556</v>
      </c>
      <c r="B558" s="1">
        <v>40965</v>
      </c>
      <c r="C558" t="s">
        <v>48</v>
      </c>
      <c r="D558">
        <v>7</v>
      </c>
      <c r="E558">
        <v>1617</v>
      </c>
      <c r="F558">
        <v>11319</v>
      </c>
      <c r="G558" t="s">
        <v>19</v>
      </c>
    </row>
    <row r="559" spans="1:7" hidden="1" x14ac:dyDescent="0.25">
      <c r="A559">
        <v>1557</v>
      </c>
      <c r="B559" s="1">
        <v>40942</v>
      </c>
      <c r="C559" t="s">
        <v>40</v>
      </c>
      <c r="D559">
        <v>6</v>
      </c>
      <c r="E559">
        <v>1174</v>
      </c>
      <c r="F559">
        <v>7044</v>
      </c>
      <c r="G559" t="s">
        <v>16</v>
      </c>
    </row>
    <row r="560" spans="1:7" hidden="1" x14ac:dyDescent="0.25">
      <c r="A560">
        <v>1558</v>
      </c>
      <c r="B560" s="1">
        <v>40930</v>
      </c>
      <c r="C560" t="s">
        <v>53</v>
      </c>
      <c r="D560">
        <v>7</v>
      </c>
      <c r="E560">
        <v>850</v>
      </c>
      <c r="F560">
        <v>5950</v>
      </c>
      <c r="G560" t="s">
        <v>16</v>
      </c>
    </row>
    <row r="561" spans="1:7" hidden="1" x14ac:dyDescent="0.25">
      <c r="A561">
        <v>1559</v>
      </c>
      <c r="B561" s="1">
        <v>40949</v>
      </c>
      <c r="C561" t="s">
        <v>38</v>
      </c>
      <c r="D561">
        <v>7</v>
      </c>
      <c r="E561">
        <v>1123</v>
      </c>
      <c r="F561">
        <v>7861</v>
      </c>
      <c r="G561" t="s">
        <v>16</v>
      </c>
    </row>
    <row r="562" spans="1:7" hidden="1" x14ac:dyDescent="0.25">
      <c r="A562">
        <v>1560</v>
      </c>
      <c r="B562" s="1">
        <v>40954</v>
      </c>
      <c r="C562" t="s">
        <v>42</v>
      </c>
      <c r="D562">
        <v>2</v>
      </c>
      <c r="E562">
        <v>917</v>
      </c>
      <c r="F562">
        <v>1834</v>
      </c>
      <c r="G562" t="s">
        <v>16</v>
      </c>
    </row>
    <row r="563" spans="1:7" hidden="1" x14ac:dyDescent="0.25">
      <c r="A563">
        <v>1561</v>
      </c>
      <c r="B563" s="1">
        <v>40919</v>
      </c>
      <c r="C563" t="s">
        <v>24</v>
      </c>
      <c r="D563">
        <v>8</v>
      </c>
      <c r="E563">
        <v>576</v>
      </c>
      <c r="F563">
        <v>4608</v>
      </c>
      <c r="G563" t="s">
        <v>19</v>
      </c>
    </row>
    <row r="564" spans="1:7" hidden="1" x14ac:dyDescent="0.25">
      <c r="A564">
        <v>1562</v>
      </c>
      <c r="B564" s="1">
        <v>40952</v>
      </c>
      <c r="C564" t="s">
        <v>24</v>
      </c>
      <c r="D564">
        <v>10</v>
      </c>
      <c r="E564">
        <v>2113</v>
      </c>
      <c r="F564">
        <v>21130</v>
      </c>
      <c r="G564" t="s">
        <v>19</v>
      </c>
    </row>
    <row r="565" spans="1:7" hidden="1" x14ac:dyDescent="0.25">
      <c r="A565">
        <v>1563</v>
      </c>
      <c r="B565" s="1">
        <v>40968</v>
      </c>
      <c r="C565" t="s">
        <v>22</v>
      </c>
      <c r="D565">
        <v>4</v>
      </c>
      <c r="E565">
        <v>1980</v>
      </c>
      <c r="F565">
        <v>7920</v>
      </c>
      <c r="G565" t="s">
        <v>19</v>
      </c>
    </row>
    <row r="566" spans="1:7" hidden="1" x14ac:dyDescent="0.25">
      <c r="A566">
        <v>1564</v>
      </c>
      <c r="B566" s="1">
        <v>40914</v>
      </c>
      <c r="C566" t="s">
        <v>45</v>
      </c>
      <c r="D566">
        <v>10</v>
      </c>
      <c r="E566">
        <v>759</v>
      </c>
      <c r="F566">
        <v>7590</v>
      </c>
      <c r="G566" t="s">
        <v>19</v>
      </c>
    </row>
    <row r="567" spans="1:7" hidden="1" x14ac:dyDescent="0.25">
      <c r="A567">
        <v>1565</v>
      </c>
      <c r="B567" s="1">
        <v>40989</v>
      </c>
      <c r="C567" t="s">
        <v>52</v>
      </c>
      <c r="D567">
        <v>6</v>
      </c>
      <c r="E567">
        <v>1991</v>
      </c>
      <c r="F567">
        <v>11946</v>
      </c>
      <c r="G567" t="s">
        <v>16</v>
      </c>
    </row>
    <row r="568" spans="1:7" hidden="1" x14ac:dyDescent="0.25">
      <c r="A568">
        <v>1566</v>
      </c>
      <c r="B568" s="1">
        <v>40999</v>
      </c>
      <c r="C568" t="s">
        <v>24</v>
      </c>
      <c r="D568">
        <v>1</v>
      </c>
      <c r="E568">
        <v>2404</v>
      </c>
      <c r="F568">
        <v>2404</v>
      </c>
      <c r="G568" t="s">
        <v>19</v>
      </c>
    </row>
    <row r="569" spans="1:7" hidden="1" x14ac:dyDescent="0.25">
      <c r="A569">
        <v>1567</v>
      </c>
      <c r="B569" s="1">
        <v>40963</v>
      </c>
      <c r="C569" t="s">
        <v>42</v>
      </c>
      <c r="D569">
        <v>3</v>
      </c>
      <c r="E569">
        <v>1940</v>
      </c>
      <c r="F569">
        <v>5820</v>
      </c>
      <c r="G569" t="s">
        <v>16</v>
      </c>
    </row>
    <row r="570" spans="1:7" hidden="1" x14ac:dyDescent="0.25">
      <c r="A570">
        <v>1568</v>
      </c>
      <c r="B570" s="1">
        <v>40986</v>
      </c>
      <c r="C570" t="s">
        <v>35</v>
      </c>
      <c r="D570">
        <v>10</v>
      </c>
      <c r="E570">
        <v>1806</v>
      </c>
      <c r="F570">
        <v>18060</v>
      </c>
      <c r="G570" t="s">
        <v>19</v>
      </c>
    </row>
    <row r="571" spans="1:7" hidden="1" x14ac:dyDescent="0.25">
      <c r="A571">
        <v>1569</v>
      </c>
      <c r="B571" s="1">
        <v>41017</v>
      </c>
      <c r="C571" t="s">
        <v>34</v>
      </c>
      <c r="D571">
        <v>8</v>
      </c>
      <c r="E571">
        <v>1587</v>
      </c>
      <c r="F571">
        <v>12696</v>
      </c>
      <c r="G571" t="s">
        <v>16</v>
      </c>
    </row>
    <row r="572" spans="1:7" hidden="1" x14ac:dyDescent="0.25">
      <c r="A572">
        <v>1570</v>
      </c>
      <c r="B572" s="1">
        <v>40974</v>
      </c>
      <c r="C572" t="s">
        <v>46</v>
      </c>
      <c r="D572">
        <v>10</v>
      </c>
      <c r="E572">
        <v>659</v>
      </c>
      <c r="F572">
        <v>6590</v>
      </c>
      <c r="G572" t="s">
        <v>16</v>
      </c>
    </row>
    <row r="573" spans="1:7" hidden="1" x14ac:dyDescent="0.25">
      <c r="A573">
        <v>1571</v>
      </c>
      <c r="B573" s="1">
        <v>40943</v>
      </c>
      <c r="C573" t="s">
        <v>29</v>
      </c>
      <c r="D573">
        <v>4</v>
      </c>
      <c r="E573">
        <v>1071</v>
      </c>
      <c r="F573">
        <v>4284</v>
      </c>
      <c r="G573" t="s">
        <v>16</v>
      </c>
    </row>
    <row r="574" spans="1:7" hidden="1" x14ac:dyDescent="0.25">
      <c r="A574">
        <v>1572</v>
      </c>
      <c r="B574" s="1">
        <v>40944</v>
      </c>
      <c r="C574" t="s">
        <v>26</v>
      </c>
      <c r="D574">
        <v>6</v>
      </c>
      <c r="E574">
        <v>1662</v>
      </c>
      <c r="F574">
        <v>9972</v>
      </c>
      <c r="G574" t="s">
        <v>16</v>
      </c>
    </row>
    <row r="575" spans="1:7" hidden="1" x14ac:dyDescent="0.25">
      <c r="A575">
        <v>1573</v>
      </c>
      <c r="B575" s="1">
        <v>41022</v>
      </c>
      <c r="C575" t="s">
        <v>42</v>
      </c>
      <c r="D575">
        <v>5</v>
      </c>
      <c r="E575">
        <v>1601</v>
      </c>
      <c r="F575">
        <v>8005</v>
      </c>
      <c r="G575" t="s">
        <v>19</v>
      </c>
    </row>
    <row r="576" spans="1:7" hidden="1" x14ac:dyDescent="0.25">
      <c r="A576">
        <v>1574</v>
      </c>
      <c r="B576" s="1">
        <v>40987</v>
      </c>
      <c r="C576" t="s">
        <v>26</v>
      </c>
      <c r="D576">
        <v>7</v>
      </c>
      <c r="E576">
        <v>1714</v>
      </c>
      <c r="F576">
        <v>11998</v>
      </c>
      <c r="G576" t="s">
        <v>16</v>
      </c>
    </row>
    <row r="577" spans="1:7" hidden="1" x14ac:dyDescent="0.25">
      <c r="A577">
        <v>1575</v>
      </c>
      <c r="B577" s="1">
        <v>40987</v>
      </c>
      <c r="C577" t="s">
        <v>34</v>
      </c>
      <c r="D577">
        <v>6</v>
      </c>
      <c r="E577">
        <v>367</v>
      </c>
      <c r="F577">
        <v>2202</v>
      </c>
      <c r="G577" t="s">
        <v>16</v>
      </c>
    </row>
    <row r="578" spans="1:7" hidden="1" x14ac:dyDescent="0.25">
      <c r="A578">
        <v>1576</v>
      </c>
      <c r="B578" s="1">
        <v>40959</v>
      </c>
      <c r="C578" t="s">
        <v>45</v>
      </c>
      <c r="D578">
        <v>1</v>
      </c>
      <c r="E578">
        <v>2368</v>
      </c>
      <c r="F578">
        <v>2368</v>
      </c>
      <c r="G578" t="s">
        <v>19</v>
      </c>
    </row>
    <row r="579" spans="1:7" hidden="1" x14ac:dyDescent="0.25">
      <c r="A579">
        <v>1577</v>
      </c>
      <c r="B579" s="1">
        <v>40913</v>
      </c>
      <c r="C579" t="s">
        <v>35</v>
      </c>
      <c r="D579">
        <v>8</v>
      </c>
      <c r="E579">
        <v>2408</v>
      </c>
      <c r="F579">
        <v>19264</v>
      </c>
      <c r="G579" t="s">
        <v>16</v>
      </c>
    </row>
    <row r="580" spans="1:7" hidden="1" x14ac:dyDescent="0.25">
      <c r="A580">
        <v>1578</v>
      </c>
      <c r="B580" s="1">
        <v>40954</v>
      </c>
      <c r="C580" t="s">
        <v>47</v>
      </c>
      <c r="D580">
        <v>6</v>
      </c>
      <c r="E580">
        <v>650</v>
      </c>
      <c r="F580">
        <v>3900</v>
      </c>
      <c r="G580" t="s">
        <v>19</v>
      </c>
    </row>
    <row r="581" spans="1:7" hidden="1" x14ac:dyDescent="0.25">
      <c r="A581">
        <v>1579</v>
      </c>
      <c r="B581" s="1">
        <v>41003</v>
      </c>
      <c r="C581" t="s">
        <v>31</v>
      </c>
      <c r="D581">
        <v>5</v>
      </c>
      <c r="E581">
        <v>825</v>
      </c>
      <c r="F581">
        <v>4125</v>
      </c>
      <c r="G581" t="s">
        <v>16</v>
      </c>
    </row>
    <row r="582" spans="1:7" hidden="1" x14ac:dyDescent="0.25">
      <c r="A582">
        <v>1580</v>
      </c>
      <c r="B582" s="1">
        <v>40922</v>
      </c>
      <c r="C582" t="s">
        <v>29</v>
      </c>
      <c r="D582">
        <v>5</v>
      </c>
      <c r="E582">
        <v>1613</v>
      </c>
      <c r="F582">
        <v>8065</v>
      </c>
      <c r="G582" t="s">
        <v>19</v>
      </c>
    </row>
    <row r="583" spans="1:7" hidden="1" x14ac:dyDescent="0.25">
      <c r="A583">
        <v>1581</v>
      </c>
      <c r="B583" s="1">
        <v>40939</v>
      </c>
      <c r="C583" t="s">
        <v>49</v>
      </c>
      <c r="D583">
        <v>5</v>
      </c>
      <c r="E583">
        <v>1026</v>
      </c>
      <c r="F583">
        <v>5130</v>
      </c>
      <c r="G583" t="s">
        <v>16</v>
      </c>
    </row>
    <row r="584" spans="1:7" hidden="1" x14ac:dyDescent="0.25">
      <c r="A584">
        <v>1582</v>
      </c>
      <c r="B584" s="1">
        <v>40973</v>
      </c>
      <c r="C584" t="s">
        <v>49</v>
      </c>
      <c r="D584">
        <v>8</v>
      </c>
      <c r="E584">
        <v>1561</v>
      </c>
      <c r="F584">
        <v>12488</v>
      </c>
      <c r="G584" t="s">
        <v>16</v>
      </c>
    </row>
    <row r="585" spans="1:7" hidden="1" x14ac:dyDescent="0.25">
      <c r="A585">
        <v>1583</v>
      </c>
      <c r="B585" s="1">
        <v>40917</v>
      </c>
      <c r="C585" t="s">
        <v>34</v>
      </c>
      <c r="D585">
        <v>10</v>
      </c>
      <c r="E585">
        <v>396</v>
      </c>
      <c r="F585">
        <v>3960</v>
      </c>
      <c r="G585" t="s">
        <v>19</v>
      </c>
    </row>
    <row r="586" spans="1:7" hidden="1" x14ac:dyDescent="0.25">
      <c r="A586">
        <v>1584</v>
      </c>
      <c r="B586" s="1">
        <v>40999</v>
      </c>
      <c r="C586" t="s">
        <v>31</v>
      </c>
      <c r="D586">
        <v>10</v>
      </c>
      <c r="E586">
        <v>1778</v>
      </c>
      <c r="F586">
        <v>17780</v>
      </c>
      <c r="G586" t="s">
        <v>16</v>
      </c>
    </row>
    <row r="587" spans="1:7" hidden="1" x14ac:dyDescent="0.25">
      <c r="A587">
        <v>1585</v>
      </c>
      <c r="B587" s="1">
        <v>40962</v>
      </c>
      <c r="C587" t="s">
        <v>29</v>
      </c>
      <c r="D587">
        <v>10</v>
      </c>
      <c r="E587">
        <v>1428</v>
      </c>
      <c r="F587">
        <v>14280</v>
      </c>
      <c r="G587" t="s">
        <v>16</v>
      </c>
    </row>
    <row r="588" spans="1:7" hidden="1" x14ac:dyDescent="0.25">
      <c r="A588">
        <v>1586</v>
      </c>
      <c r="B588" s="1">
        <v>40910</v>
      </c>
      <c r="C588" t="s">
        <v>29</v>
      </c>
      <c r="D588">
        <v>3</v>
      </c>
      <c r="E588">
        <v>1018</v>
      </c>
      <c r="F588">
        <v>3054</v>
      </c>
      <c r="G588" t="s">
        <v>16</v>
      </c>
    </row>
    <row r="589" spans="1:7" hidden="1" x14ac:dyDescent="0.25">
      <c r="A589">
        <v>1587</v>
      </c>
      <c r="B589" s="1">
        <v>40938</v>
      </c>
      <c r="C589" t="s">
        <v>52</v>
      </c>
      <c r="D589">
        <v>2</v>
      </c>
      <c r="E589">
        <v>1625</v>
      </c>
      <c r="F589">
        <v>3250</v>
      </c>
      <c r="G589" t="s">
        <v>19</v>
      </c>
    </row>
    <row r="590" spans="1:7" hidden="1" x14ac:dyDescent="0.25">
      <c r="A590">
        <v>1588</v>
      </c>
      <c r="B590" s="1">
        <v>41007</v>
      </c>
      <c r="C590" t="s">
        <v>48</v>
      </c>
      <c r="D590">
        <v>9</v>
      </c>
      <c r="E590">
        <v>1672</v>
      </c>
      <c r="F590">
        <v>15048</v>
      </c>
      <c r="G590" t="s">
        <v>16</v>
      </c>
    </row>
    <row r="591" spans="1:7" hidden="1" x14ac:dyDescent="0.25">
      <c r="A591">
        <v>1589</v>
      </c>
      <c r="B591" s="1">
        <v>40975</v>
      </c>
      <c r="C591" t="s">
        <v>52</v>
      </c>
      <c r="D591">
        <v>4</v>
      </c>
      <c r="E591">
        <v>376</v>
      </c>
      <c r="F591">
        <v>1504</v>
      </c>
      <c r="G591" t="s">
        <v>19</v>
      </c>
    </row>
    <row r="592" spans="1:7" hidden="1" x14ac:dyDescent="0.25">
      <c r="A592">
        <v>1590</v>
      </c>
      <c r="B592" s="1">
        <v>41005</v>
      </c>
      <c r="C592" t="s">
        <v>39</v>
      </c>
      <c r="D592">
        <v>2</v>
      </c>
      <c r="E592">
        <v>359</v>
      </c>
      <c r="F592">
        <v>718</v>
      </c>
      <c r="G592" t="s">
        <v>19</v>
      </c>
    </row>
    <row r="593" spans="1:7" hidden="1" x14ac:dyDescent="0.25">
      <c r="A593">
        <v>1591</v>
      </c>
      <c r="B593" s="1">
        <v>40964</v>
      </c>
      <c r="C593" t="s">
        <v>35</v>
      </c>
      <c r="D593">
        <v>2</v>
      </c>
      <c r="E593">
        <v>1305</v>
      </c>
      <c r="F593">
        <v>2610</v>
      </c>
      <c r="G593" t="s">
        <v>16</v>
      </c>
    </row>
    <row r="594" spans="1:7" hidden="1" x14ac:dyDescent="0.25">
      <c r="A594">
        <v>1592</v>
      </c>
      <c r="B594" s="1">
        <v>40959</v>
      </c>
      <c r="C594" t="s">
        <v>37</v>
      </c>
      <c r="D594">
        <v>10</v>
      </c>
      <c r="E594">
        <v>168</v>
      </c>
      <c r="F594">
        <v>1680</v>
      </c>
      <c r="G594" t="s">
        <v>16</v>
      </c>
    </row>
    <row r="595" spans="1:7" hidden="1" x14ac:dyDescent="0.25">
      <c r="A595">
        <v>1593</v>
      </c>
      <c r="B595" s="1">
        <v>41000</v>
      </c>
      <c r="C595" t="s">
        <v>37</v>
      </c>
      <c r="D595">
        <v>9</v>
      </c>
      <c r="E595">
        <v>2450</v>
      </c>
      <c r="F595">
        <v>22050</v>
      </c>
      <c r="G595" t="s">
        <v>16</v>
      </c>
    </row>
    <row r="596" spans="1:7" hidden="1" x14ac:dyDescent="0.25">
      <c r="A596">
        <v>1594</v>
      </c>
      <c r="B596" s="1">
        <v>41007</v>
      </c>
      <c r="C596" t="s">
        <v>44</v>
      </c>
      <c r="D596">
        <v>8</v>
      </c>
      <c r="E596">
        <v>264</v>
      </c>
      <c r="F596">
        <v>2112</v>
      </c>
      <c r="G596" t="s">
        <v>16</v>
      </c>
    </row>
    <row r="597" spans="1:7" hidden="1" x14ac:dyDescent="0.25">
      <c r="A597">
        <v>1595</v>
      </c>
      <c r="B597" s="1">
        <v>40987</v>
      </c>
      <c r="C597" t="s">
        <v>37</v>
      </c>
      <c r="D597">
        <v>7</v>
      </c>
      <c r="E597">
        <v>109</v>
      </c>
      <c r="F597">
        <v>763</v>
      </c>
      <c r="G597" t="s">
        <v>16</v>
      </c>
    </row>
    <row r="598" spans="1:7" hidden="1" x14ac:dyDescent="0.25">
      <c r="A598">
        <v>1596</v>
      </c>
      <c r="B598" s="1">
        <v>41029</v>
      </c>
      <c r="C598" t="s">
        <v>25</v>
      </c>
      <c r="D598">
        <v>7</v>
      </c>
      <c r="E598">
        <v>371</v>
      </c>
      <c r="F598">
        <v>2597</v>
      </c>
      <c r="G598" t="s">
        <v>16</v>
      </c>
    </row>
    <row r="599" spans="1:7" hidden="1" x14ac:dyDescent="0.25">
      <c r="A599">
        <v>1597</v>
      </c>
      <c r="B599" s="1">
        <v>41018</v>
      </c>
      <c r="C599" t="s">
        <v>34</v>
      </c>
      <c r="D599">
        <v>9</v>
      </c>
      <c r="E599">
        <v>2009</v>
      </c>
      <c r="F599">
        <v>18081</v>
      </c>
      <c r="G599" t="s">
        <v>19</v>
      </c>
    </row>
    <row r="600" spans="1:7" hidden="1" x14ac:dyDescent="0.25">
      <c r="A600">
        <v>1598</v>
      </c>
      <c r="B600" s="1">
        <v>41020</v>
      </c>
      <c r="C600" t="s">
        <v>49</v>
      </c>
      <c r="D600">
        <v>5</v>
      </c>
      <c r="E600">
        <v>1634</v>
      </c>
      <c r="F600">
        <v>8170</v>
      </c>
      <c r="G600" t="s">
        <v>16</v>
      </c>
    </row>
    <row r="601" spans="1:7" hidden="1" x14ac:dyDescent="0.25">
      <c r="A601">
        <v>1599</v>
      </c>
      <c r="B601" s="1">
        <v>40926</v>
      </c>
      <c r="C601" t="s">
        <v>32</v>
      </c>
      <c r="D601">
        <v>5</v>
      </c>
      <c r="E601">
        <v>922</v>
      </c>
      <c r="F601">
        <v>4610</v>
      </c>
      <c r="G601" t="s">
        <v>19</v>
      </c>
    </row>
    <row r="602" spans="1:7" hidden="1" x14ac:dyDescent="0.25">
      <c r="A602">
        <v>1600</v>
      </c>
      <c r="B602" s="1">
        <v>40975</v>
      </c>
      <c r="C602" t="s">
        <v>47</v>
      </c>
      <c r="D602">
        <v>9</v>
      </c>
      <c r="E602">
        <v>1689</v>
      </c>
      <c r="F602">
        <v>15201</v>
      </c>
      <c r="G602" t="s">
        <v>19</v>
      </c>
    </row>
    <row r="603" spans="1:7" hidden="1" x14ac:dyDescent="0.25">
      <c r="A603">
        <v>1601</v>
      </c>
      <c r="B603" s="1">
        <v>40980</v>
      </c>
      <c r="C603" t="s">
        <v>37</v>
      </c>
      <c r="D603">
        <v>6</v>
      </c>
      <c r="E603">
        <v>480</v>
      </c>
      <c r="F603">
        <v>2880</v>
      </c>
      <c r="G603" t="s">
        <v>16</v>
      </c>
    </row>
    <row r="604" spans="1:7" hidden="1" x14ac:dyDescent="0.25">
      <c r="A604">
        <v>1602</v>
      </c>
      <c r="B604" s="1">
        <v>41020</v>
      </c>
      <c r="C604" t="s">
        <v>37</v>
      </c>
      <c r="D604">
        <v>1</v>
      </c>
      <c r="E604">
        <v>1442</v>
      </c>
      <c r="F604">
        <v>1442</v>
      </c>
      <c r="G604" t="s">
        <v>16</v>
      </c>
    </row>
    <row r="605" spans="1:7" hidden="1" x14ac:dyDescent="0.25">
      <c r="A605">
        <v>1603</v>
      </c>
      <c r="B605" s="1">
        <v>40948</v>
      </c>
      <c r="C605" t="s">
        <v>33</v>
      </c>
      <c r="D605">
        <v>5</v>
      </c>
      <c r="E605">
        <v>748</v>
      </c>
      <c r="F605">
        <v>3740</v>
      </c>
      <c r="G605" t="s">
        <v>16</v>
      </c>
    </row>
    <row r="606" spans="1:7" hidden="1" x14ac:dyDescent="0.25">
      <c r="A606">
        <v>1604</v>
      </c>
      <c r="B606" s="1">
        <v>41022</v>
      </c>
      <c r="C606" t="s">
        <v>48</v>
      </c>
      <c r="D606">
        <v>5</v>
      </c>
      <c r="E606">
        <v>674</v>
      </c>
      <c r="F606">
        <v>3370</v>
      </c>
      <c r="G606" t="s">
        <v>16</v>
      </c>
    </row>
    <row r="607" spans="1:7" hidden="1" x14ac:dyDescent="0.25">
      <c r="A607">
        <v>1605</v>
      </c>
      <c r="B607" s="1">
        <v>40917</v>
      </c>
      <c r="C607" t="s">
        <v>34</v>
      </c>
      <c r="D607">
        <v>5</v>
      </c>
      <c r="E607">
        <v>2029</v>
      </c>
      <c r="F607">
        <v>10145</v>
      </c>
      <c r="G607" t="s">
        <v>19</v>
      </c>
    </row>
    <row r="608" spans="1:7" hidden="1" x14ac:dyDescent="0.25">
      <c r="A608">
        <v>1606</v>
      </c>
      <c r="B608" s="1">
        <v>40995</v>
      </c>
      <c r="C608" t="s">
        <v>22</v>
      </c>
      <c r="D608">
        <v>7</v>
      </c>
      <c r="E608">
        <v>1778</v>
      </c>
      <c r="F608">
        <v>12446</v>
      </c>
      <c r="G608" t="s">
        <v>19</v>
      </c>
    </row>
    <row r="609" spans="1:7" hidden="1" x14ac:dyDescent="0.25">
      <c r="A609">
        <v>1607</v>
      </c>
      <c r="B609" s="1">
        <v>40951</v>
      </c>
      <c r="C609" t="s">
        <v>41</v>
      </c>
      <c r="D609">
        <v>5</v>
      </c>
      <c r="E609">
        <v>1875</v>
      </c>
      <c r="F609">
        <v>9375</v>
      </c>
      <c r="G609" t="s">
        <v>19</v>
      </c>
    </row>
    <row r="610" spans="1:7" hidden="1" x14ac:dyDescent="0.25">
      <c r="A610">
        <v>1608</v>
      </c>
      <c r="B610" s="1">
        <v>41000</v>
      </c>
      <c r="C610" t="s">
        <v>28</v>
      </c>
      <c r="D610">
        <v>3</v>
      </c>
      <c r="E610">
        <v>1892</v>
      </c>
      <c r="F610">
        <v>5676</v>
      </c>
      <c r="G610" t="s">
        <v>19</v>
      </c>
    </row>
    <row r="611" spans="1:7" hidden="1" x14ac:dyDescent="0.25">
      <c r="A611">
        <v>1609</v>
      </c>
      <c r="B611" s="1">
        <v>40971</v>
      </c>
      <c r="C611" t="s">
        <v>33</v>
      </c>
      <c r="D611">
        <v>3</v>
      </c>
      <c r="E611">
        <v>1827</v>
      </c>
      <c r="F611">
        <v>5481</v>
      </c>
      <c r="G611" t="s">
        <v>16</v>
      </c>
    </row>
    <row r="612" spans="1:7" hidden="1" x14ac:dyDescent="0.25">
      <c r="A612">
        <v>1610</v>
      </c>
      <c r="B612" s="1">
        <v>41004</v>
      </c>
      <c r="C612" t="s">
        <v>44</v>
      </c>
      <c r="D612">
        <v>6</v>
      </c>
      <c r="E612">
        <v>752</v>
      </c>
      <c r="F612">
        <v>4512</v>
      </c>
      <c r="G612" t="s">
        <v>16</v>
      </c>
    </row>
    <row r="613" spans="1:7" hidden="1" x14ac:dyDescent="0.25">
      <c r="A613">
        <v>1611</v>
      </c>
      <c r="B613" s="1">
        <v>40922</v>
      </c>
      <c r="C613" t="s">
        <v>44</v>
      </c>
      <c r="D613">
        <v>6</v>
      </c>
      <c r="E613">
        <v>1682</v>
      </c>
      <c r="F613">
        <v>10092</v>
      </c>
      <c r="G613" t="s">
        <v>16</v>
      </c>
    </row>
    <row r="614" spans="1:7" hidden="1" x14ac:dyDescent="0.25">
      <c r="A614">
        <v>1612</v>
      </c>
      <c r="B614" s="1">
        <v>41023</v>
      </c>
      <c r="C614" t="s">
        <v>41</v>
      </c>
      <c r="D614">
        <v>6</v>
      </c>
      <c r="E614">
        <v>1094</v>
      </c>
      <c r="F614">
        <v>6564</v>
      </c>
      <c r="G614" t="s">
        <v>19</v>
      </c>
    </row>
    <row r="615" spans="1:7" hidden="1" x14ac:dyDescent="0.25">
      <c r="A615">
        <v>1613</v>
      </c>
      <c r="B615" s="1">
        <v>40936</v>
      </c>
      <c r="C615" t="s">
        <v>49</v>
      </c>
      <c r="D615">
        <v>9</v>
      </c>
      <c r="E615">
        <v>2181</v>
      </c>
      <c r="F615">
        <v>19629</v>
      </c>
      <c r="G615" t="s">
        <v>19</v>
      </c>
    </row>
    <row r="616" spans="1:7" hidden="1" x14ac:dyDescent="0.25">
      <c r="A616">
        <v>1614</v>
      </c>
      <c r="B616" s="1">
        <v>40981</v>
      </c>
      <c r="C616" t="s">
        <v>31</v>
      </c>
      <c r="D616">
        <v>1</v>
      </c>
      <c r="E616">
        <v>2237</v>
      </c>
      <c r="F616">
        <v>2237</v>
      </c>
      <c r="G616" t="s">
        <v>19</v>
      </c>
    </row>
    <row r="617" spans="1:7" hidden="1" x14ac:dyDescent="0.25">
      <c r="A617">
        <v>1615</v>
      </c>
      <c r="B617" s="1">
        <v>41008</v>
      </c>
      <c r="C617" t="s">
        <v>28</v>
      </c>
      <c r="D617">
        <v>1</v>
      </c>
      <c r="E617">
        <v>967</v>
      </c>
      <c r="F617">
        <v>967</v>
      </c>
      <c r="G617" t="s">
        <v>19</v>
      </c>
    </row>
    <row r="618" spans="1:7" hidden="1" x14ac:dyDescent="0.25">
      <c r="A618">
        <v>1616</v>
      </c>
      <c r="B618" s="1">
        <v>40927</v>
      </c>
      <c r="C618" t="s">
        <v>53</v>
      </c>
      <c r="D618">
        <v>10</v>
      </c>
      <c r="E618">
        <v>1177</v>
      </c>
      <c r="F618">
        <v>11770</v>
      </c>
      <c r="G618" t="s">
        <v>16</v>
      </c>
    </row>
    <row r="619" spans="1:7" hidden="1" x14ac:dyDescent="0.25">
      <c r="A619">
        <v>1617</v>
      </c>
      <c r="B619" s="1">
        <v>40999</v>
      </c>
      <c r="C619" t="s">
        <v>53</v>
      </c>
      <c r="D619">
        <v>3</v>
      </c>
      <c r="E619">
        <v>1628</v>
      </c>
      <c r="F619">
        <v>4884</v>
      </c>
      <c r="G619" t="s">
        <v>16</v>
      </c>
    </row>
    <row r="620" spans="1:7" hidden="1" x14ac:dyDescent="0.25">
      <c r="A620">
        <v>1618</v>
      </c>
      <c r="B620" s="1">
        <v>41011</v>
      </c>
      <c r="C620" t="s">
        <v>37</v>
      </c>
      <c r="D620">
        <v>4</v>
      </c>
      <c r="E620">
        <v>2171</v>
      </c>
      <c r="F620">
        <v>8684</v>
      </c>
      <c r="G620" t="s">
        <v>16</v>
      </c>
    </row>
    <row r="621" spans="1:7" hidden="1" x14ac:dyDescent="0.25">
      <c r="A621">
        <v>1619</v>
      </c>
      <c r="B621" s="1">
        <v>41018</v>
      </c>
      <c r="C621" t="s">
        <v>25</v>
      </c>
      <c r="D621">
        <v>10</v>
      </c>
      <c r="E621">
        <v>1436</v>
      </c>
      <c r="F621">
        <v>14360</v>
      </c>
      <c r="G621" t="s">
        <v>16</v>
      </c>
    </row>
    <row r="622" spans="1:7" hidden="1" x14ac:dyDescent="0.25">
      <c r="A622">
        <v>1620</v>
      </c>
      <c r="B622" s="1">
        <v>41008</v>
      </c>
      <c r="C622" t="s">
        <v>27</v>
      </c>
      <c r="D622">
        <v>9</v>
      </c>
      <c r="E622">
        <v>1429</v>
      </c>
      <c r="F622">
        <v>12861</v>
      </c>
      <c r="G622" t="s">
        <v>16</v>
      </c>
    </row>
    <row r="623" spans="1:7" hidden="1" x14ac:dyDescent="0.25">
      <c r="A623">
        <v>1621</v>
      </c>
      <c r="B623" s="1">
        <v>40929</v>
      </c>
      <c r="C623" t="s">
        <v>29</v>
      </c>
      <c r="D623">
        <v>10</v>
      </c>
      <c r="E623">
        <v>660</v>
      </c>
      <c r="F623">
        <v>6600</v>
      </c>
      <c r="G623" t="s">
        <v>16</v>
      </c>
    </row>
    <row r="624" spans="1:7" hidden="1" x14ac:dyDescent="0.25">
      <c r="A624">
        <v>1622</v>
      </c>
      <c r="B624" s="1">
        <v>40957</v>
      </c>
      <c r="C624" t="s">
        <v>49</v>
      </c>
      <c r="D624">
        <v>5</v>
      </c>
      <c r="E624">
        <v>2384</v>
      </c>
      <c r="F624">
        <v>11920</v>
      </c>
      <c r="G624" t="s">
        <v>16</v>
      </c>
    </row>
    <row r="625" spans="1:7" hidden="1" x14ac:dyDescent="0.25">
      <c r="A625">
        <v>1623</v>
      </c>
      <c r="B625" s="1">
        <v>40980</v>
      </c>
      <c r="C625" t="s">
        <v>44</v>
      </c>
      <c r="D625">
        <v>5</v>
      </c>
      <c r="E625">
        <v>2301</v>
      </c>
      <c r="F625">
        <v>11505</v>
      </c>
      <c r="G625" t="s">
        <v>16</v>
      </c>
    </row>
    <row r="626" spans="1:7" hidden="1" x14ac:dyDescent="0.25">
      <c r="A626">
        <v>1624</v>
      </c>
      <c r="B626" s="1">
        <v>40978</v>
      </c>
      <c r="C626" t="s">
        <v>28</v>
      </c>
      <c r="D626">
        <v>4</v>
      </c>
      <c r="E626">
        <v>793</v>
      </c>
      <c r="F626">
        <v>3172</v>
      </c>
      <c r="G626" t="s">
        <v>19</v>
      </c>
    </row>
    <row r="627" spans="1:7" hidden="1" x14ac:dyDescent="0.25">
      <c r="A627">
        <v>1625</v>
      </c>
      <c r="B627" s="1">
        <v>41010</v>
      </c>
      <c r="C627" t="s">
        <v>41</v>
      </c>
      <c r="D627">
        <v>9</v>
      </c>
      <c r="E627">
        <v>1864</v>
      </c>
      <c r="F627">
        <v>16776</v>
      </c>
      <c r="G627" t="s">
        <v>16</v>
      </c>
    </row>
    <row r="628" spans="1:7" hidden="1" x14ac:dyDescent="0.25">
      <c r="A628">
        <v>1626</v>
      </c>
      <c r="B628" s="1">
        <v>40939</v>
      </c>
      <c r="C628" t="s">
        <v>47</v>
      </c>
      <c r="D628">
        <v>6</v>
      </c>
      <c r="E628">
        <v>2187</v>
      </c>
      <c r="F628">
        <v>13122</v>
      </c>
      <c r="G628" t="s">
        <v>19</v>
      </c>
    </row>
    <row r="629" spans="1:7" hidden="1" x14ac:dyDescent="0.25">
      <c r="A629">
        <v>1627</v>
      </c>
      <c r="B629" s="1">
        <v>40931</v>
      </c>
      <c r="C629" t="s">
        <v>28</v>
      </c>
      <c r="D629">
        <v>8</v>
      </c>
      <c r="E629">
        <v>2408</v>
      </c>
      <c r="F629">
        <v>19264</v>
      </c>
      <c r="G629" t="s">
        <v>19</v>
      </c>
    </row>
    <row r="630" spans="1:7" hidden="1" x14ac:dyDescent="0.25">
      <c r="A630">
        <v>1628</v>
      </c>
      <c r="B630" s="1">
        <v>40913</v>
      </c>
      <c r="C630" t="s">
        <v>42</v>
      </c>
      <c r="D630">
        <v>2</v>
      </c>
      <c r="E630">
        <v>1785</v>
      </c>
      <c r="F630">
        <v>3570</v>
      </c>
      <c r="G630" t="s">
        <v>19</v>
      </c>
    </row>
    <row r="631" spans="1:7" hidden="1" x14ac:dyDescent="0.25">
      <c r="A631">
        <v>1629</v>
      </c>
      <c r="B631" s="1">
        <v>41009</v>
      </c>
      <c r="C631" t="s">
        <v>34</v>
      </c>
      <c r="D631">
        <v>10</v>
      </c>
      <c r="E631">
        <v>953</v>
      </c>
      <c r="F631">
        <v>9530</v>
      </c>
      <c r="G631" t="s">
        <v>16</v>
      </c>
    </row>
    <row r="632" spans="1:7" hidden="1" x14ac:dyDescent="0.25">
      <c r="A632">
        <v>1630</v>
      </c>
      <c r="B632" s="1">
        <v>40947</v>
      </c>
      <c r="C632" t="s">
        <v>29</v>
      </c>
      <c r="D632">
        <v>8</v>
      </c>
      <c r="E632">
        <v>234</v>
      </c>
      <c r="F632">
        <v>1872</v>
      </c>
      <c r="G632" t="s">
        <v>19</v>
      </c>
    </row>
    <row r="633" spans="1:7" hidden="1" x14ac:dyDescent="0.25">
      <c r="A633">
        <v>1631</v>
      </c>
      <c r="B633" s="1">
        <v>40979</v>
      </c>
      <c r="C633" t="s">
        <v>27</v>
      </c>
      <c r="D633">
        <v>1</v>
      </c>
      <c r="E633">
        <v>1597</v>
      </c>
      <c r="F633">
        <v>1597</v>
      </c>
      <c r="G633" t="s">
        <v>16</v>
      </c>
    </row>
    <row r="634" spans="1:7" hidden="1" x14ac:dyDescent="0.25">
      <c r="A634">
        <v>1632</v>
      </c>
      <c r="B634" s="1">
        <v>40972</v>
      </c>
      <c r="C634" t="s">
        <v>30</v>
      </c>
      <c r="D634">
        <v>3</v>
      </c>
      <c r="E634">
        <v>1225</v>
      </c>
      <c r="F634">
        <v>3675</v>
      </c>
      <c r="G634" t="s">
        <v>16</v>
      </c>
    </row>
    <row r="635" spans="1:7" hidden="1" x14ac:dyDescent="0.25">
      <c r="A635">
        <v>1633</v>
      </c>
      <c r="B635" s="1">
        <v>40937</v>
      </c>
      <c r="C635" t="s">
        <v>50</v>
      </c>
      <c r="D635">
        <v>7</v>
      </c>
      <c r="E635">
        <v>457</v>
      </c>
      <c r="F635">
        <v>3199</v>
      </c>
      <c r="G635" t="s">
        <v>16</v>
      </c>
    </row>
    <row r="636" spans="1:7" hidden="1" x14ac:dyDescent="0.25">
      <c r="A636">
        <v>1634</v>
      </c>
      <c r="B636" s="1">
        <v>40980</v>
      </c>
      <c r="C636" t="s">
        <v>25</v>
      </c>
      <c r="D636">
        <v>10</v>
      </c>
      <c r="E636">
        <v>1064</v>
      </c>
      <c r="F636">
        <v>10640</v>
      </c>
      <c r="G636" t="s">
        <v>16</v>
      </c>
    </row>
    <row r="637" spans="1:7" hidden="1" x14ac:dyDescent="0.25">
      <c r="A637">
        <v>1635</v>
      </c>
      <c r="B637" s="1">
        <v>41003</v>
      </c>
      <c r="C637" t="s">
        <v>48</v>
      </c>
      <c r="D637">
        <v>10</v>
      </c>
      <c r="E637">
        <v>827</v>
      </c>
      <c r="F637">
        <v>8270</v>
      </c>
      <c r="G637" t="s">
        <v>16</v>
      </c>
    </row>
    <row r="638" spans="1:7" hidden="1" x14ac:dyDescent="0.25">
      <c r="A638">
        <v>1636</v>
      </c>
      <c r="B638" s="1">
        <v>40985</v>
      </c>
      <c r="C638" t="s">
        <v>33</v>
      </c>
      <c r="D638">
        <v>6</v>
      </c>
      <c r="E638">
        <v>1542</v>
      </c>
      <c r="F638">
        <v>9252</v>
      </c>
      <c r="G638" t="s">
        <v>16</v>
      </c>
    </row>
    <row r="639" spans="1:7" hidden="1" x14ac:dyDescent="0.25">
      <c r="A639">
        <v>1637</v>
      </c>
      <c r="B639" s="1">
        <v>40960</v>
      </c>
      <c r="C639" t="s">
        <v>25</v>
      </c>
      <c r="D639">
        <v>3</v>
      </c>
      <c r="E639">
        <v>1326</v>
      </c>
      <c r="F639">
        <v>3978</v>
      </c>
      <c r="G639" t="s">
        <v>19</v>
      </c>
    </row>
    <row r="640" spans="1:7" hidden="1" x14ac:dyDescent="0.25">
      <c r="A640">
        <v>1638</v>
      </c>
      <c r="B640" s="1">
        <v>40964</v>
      </c>
      <c r="C640" t="s">
        <v>39</v>
      </c>
      <c r="D640">
        <v>5</v>
      </c>
      <c r="E640">
        <v>305</v>
      </c>
      <c r="F640">
        <v>1525</v>
      </c>
      <c r="G640" t="s">
        <v>16</v>
      </c>
    </row>
    <row r="641" spans="1:7" hidden="1" x14ac:dyDescent="0.25">
      <c r="A641">
        <v>1639</v>
      </c>
      <c r="B641" s="1">
        <v>40999</v>
      </c>
      <c r="C641" t="s">
        <v>36</v>
      </c>
      <c r="D641">
        <v>7</v>
      </c>
      <c r="E641">
        <v>1767</v>
      </c>
      <c r="F641">
        <v>12369</v>
      </c>
      <c r="G641" t="s">
        <v>19</v>
      </c>
    </row>
    <row r="642" spans="1:7" hidden="1" x14ac:dyDescent="0.25">
      <c r="A642">
        <v>1640</v>
      </c>
      <c r="B642" s="1">
        <v>40932</v>
      </c>
      <c r="C642" t="s">
        <v>47</v>
      </c>
      <c r="D642">
        <v>9</v>
      </c>
      <c r="E642">
        <v>1202</v>
      </c>
      <c r="F642">
        <v>10818</v>
      </c>
      <c r="G642" t="s">
        <v>16</v>
      </c>
    </row>
    <row r="643" spans="1:7" hidden="1" x14ac:dyDescent="0.25">
      <c r="A643">
        <v>1641</v>
      </c>
      <c r="B643" s="1">
        <v>40934</v>
      </c>
      <c r="C643" t="s">
        <v>31</v>
      </c>
      <c r="D643">
        <v>6</v>
      </c>
      <c r="E643">
        <v>164</v>
      </c>
      <c r="F643">
        <v>984</v>
      </c>
      <c r="G643" t="s">
        <v>19</v>
      </c>
    </row>
    <row r="644" spans="1:7" hidden="1" x14ac:dyDescent="0.25">
      <c r="A644">
        <v>1642</v>
      </c>
      <c r="B644" s="1">
        <v>41007</v>
      </c>
      <c r="C644" t="s">
        <v>28</v>
      </c>
      <c r="D644">
        <v>3</v>
      </c>
      <c r="E644">
        <v>2019</v>
      </c>
      <c r="F644">
        <v>6057</v>
      </c>
      <c r="G644" t="s">
        <v>16</v>
      </c>
    </row>
    <row r="645" spans="1:7" hidden="1" x14ac:dyDescent="0.25">
      <c r="A645">
        <v>1643</v>
      </c>
      <c r="B645" s="1">
        <v>40958</v>
      </c>
      <c r="C645" t="s">
        <v>34</v>
      </c>
      <c r="D645">
        <v>5</v>
      </c>
      <c r="E645">
        <v>2019</v>
      </c>
      <c r="F645">
        <v>10095</v>
      </c>
      <c r="G645" t="s">
        <v>16</v>
      </c>
    </row>
    <row r="646" spans="1:7" hidden="1" x14ac:dyDescent="0.25">
      <c r="A646">
        <v>1644</v>
      </c>
      <c r="B646" s="1">
        <v>40911</v>
      </c>
      <c r="C646" t="s">
        <v>37</v>
      </c>
      <c r="D646">
        <v>10</v>
      </c>
      <c r="E646">
        <v>1692</v>
      </c>
      <c r="F646">
        <v>16920</v>
      </c>
      <c r="G646" t="s">
        <v>16</v>
      </c>
    </row>
    <row r="647" spans="1:7" hidden="1" x14ac:dyDescent="0.25">
      <c r="A647">
        <v>1645</v>
      </c>
      <c r="B647" s="1">
        <v>41003</v>
      </c>
      <c r="C647" t="s">
        <v>38</v>
      </c>
      <c r="D647">
        <v>10</v>
      </c>
      <c r="E647">
        <v>1726</v>
      </c>
      <c r="F647">
        <v>17260</v>
      </c>
      <c r="G647" t="s">
        <v>16</v>
      </c>
    </row>
    <row r="648" spans="1:7" hidden="1" x14ac:dyDescent="0.25">
      <c r="A648">
        <v>1646</v>
      </c>
      <c r="B648" s="1">
        <v>40977</v>
      </c>
      <c r="C648" t="s">
        <v>35</v>
      </c>
      <c r="D648">
        <v>2</v>
      </c>
      <c r="E648">
        <v>985</v>
      </c>
      <c r="F648">
        <v>1970</v>
      </c>
      <c r="G648" t="s">
        <v>16</v>
      </c>
    </row>
    <row r="649" spans="1:7" hidden="1" x14ac:dyDescent="0.25">
      <c r="A649">
        <v>1647</v>
      </c>
      <c r="B649" s="1">
        <v>40997</v>
      </c>
      <c r="C649" t="s">
        <v>24</v>
      </c>
      <c r="D649">
        <v>3</v>
      </c>
      <c r="E649">
        <v>839</v>
      </c>
      <c r="F649">
        <v>2517</v>
      </c>
      <c r="G649" t="s">
        <v>19</v>
      </c>
    </row>
    <row r="650" spans="1:7" hidden="1" x14ac:dyDescent="0.25">
      <c r="A650">
        <v>1648</v>
      </c>
      <c r="B650" s="1">
        <v>40954</v>
      </c>
      <c r="C650" t="s">
        <v>35</v>
      </c>
      <c r="D650">
        <v>10</v>
      </c>
      <c r="E650">
        <v>631</v>
      </c>
      <c r="F650">
        <v>6310</v>
      </c>
      <c r="G650" t="s">
        <v>16</v>
      </c>
    </row>
    <row r="651" spans="1:7" hidden="1" x14ac:dyDescent="0.25">
      <c r="A651">
        <v>1649</v>
      </c>
      <c r="B651" s="1">
        <v>41029</v>
      </c>
      <c r="C651" t="s">
        <v>27</v>
      </c>
      <c r="D651">
        <v>3</v>
      </c>
      <c r="E651">
        <v>834</v>
      </c>
      <c r="F651">
        <v>2502</v>
      </c>
      <c r="G651" t="s">
        <v>19</v>
      </c>
    </row>
    <row r="652" spans="1:7" hidden="1" x14ac:dyDescent="0.25">
      <c r="A652">
        <v>1650</v>
      </c>
      <c r="B652" s="1">
        <v>40912</v>
      </c>
      <c r="C652" t="s">
        <v>49</v>
      </c>
      <c r="D652">
        <v>8</v>
      </c>
      <c r="E652">
        <v>1759</v>
      </c>
      <c r="F652">
        <v>14072</v>
      </c>
      <c r="G652" t="s">
        <v>19</v>
      </c>
    </row>
    <row r="653" spans="1:7" hidden="1" x14ac:dyDescent="0.25">
      <c r="A653">
        <v>1651</v>
      </c>
      <c r="B653" s="1">
        <v>40928</v>
      </c>
      <c r="C653" t="s">
        <v>47</v>
      </c>
      <c r="D653">
        <v>1</v>
      </c>
      <c r="E653">
        <v>100</v>
      </c>
      <c r="F653">
        <v>100</v>
      </c>
      <c r="G653" t="s">
        <v>19</v>
      </c>
    </row>
    <row r="654" spans="1:7" hidden="1" x14ac:dyDescent="0.25">
      <c r="A654">
        <v>1652</v>
      </c>
      <c r="B654" s="1">
        <v>41021</v>
      </c>
      <c r="C654" t="s">
        <v>42</v>
      </c>
      <c r="D654">
        <v>1</v>
      </c>
      <c r="E654">
        <v>326</v>
      </c>
      <c r="F654">
        <v>326</v>
      </c>
      <c r="G654" t="s">
        <v>19</v>
      </c>
    </row>
    <row r="655" spans="1:7" hidden="1" x14ac:dyDescent="0.25">
      <c r="A655">
        <v>1653</v>
      </c>
      <c r="B655" s="1">
        <v>40988</v>
      </c>
      <c r="C655" t="s">
        <v>25</v>
      </c>
      <c r="D655">
        <v>2</v>
      </c>
      <c r="E655">
        <v>1794</v>
      </c>
      <c r="F655">
        <v>3588</v>
      </c>
      <c r="G655" t="s">
        <v>16</v>
      </c>
    </row>
    <row r="656" spans="1:7" hidden="1" x14ac:dyDescent="0.25">
      <c r="A656">
        <v>1654</v>
      </c>
      <c r="B656" s="1">
        <v>40994</v>
      </c>
      <c r="C656" t="s">
        <v>40</v>
      </c>
      <c r="D656">
        <v>9</v>
      </c>
      <c r="E656">
        <v>462</v>
      </c>
      <c r="F656">
        <v>4158</v>
      </c>
      <c r="G656" t="s">
        <v>19</v>
      </c>
    </row>
    <row r="657" spans="1:7" hidden="1" x14ac:dyDescent="0.25">
      <c r="A657">
        <v>1655</v>
      </c>
      <c r="B657" s="1">
        <v>40937</v>
      </c>
      <c r="C657" t="s">
        <v>31</v>
      </c>
      <c r="D657">
        <v>8</v>
      </c>
      <c r="E657">
        <v>1908</v>
      </c>
      <c r="F657">
        <v>15264</v>
      </c>
      <c r="G657" t="s">
        <v>16</v>
      </c>
    </row>
    <row r="658" spans="1:7" hidden="1" x14ac:dyDescent="0.25">
      <c r="A658">
        <v>1656</v>
      </c>
      <c r="B658" s="1">
        <v>40933</v>
      </c>
      <c r="C658" t="s">
        <v>44</v>
      </c>
      <c r="D658">
        <v>9</v>
      </c>
      <c r="E658">
        <v>1439</v>
      </c>
      <c r="F658">
        <v>12951</v>
      </c>
      <c r="G658" t="s">
        <v>19</v>
      </c>
    </row>
    <row r="659" spans="1:7" hidden="1" x14ac:dyDescent="0.25">
      <c r="A659">
        <v>1657</v>
      </c>
      <c r="B659" s="1">
        <v>40938</v>
      </c>
      <c r="C659" t="s">
        <v>42</v>
      </c>
      <c r="D659">
        <v>1</v>
      </c>
      <c r="E659">
        <v>647</v>
      </c>
      <c r="F659">
        <v>647</v>
      </c>
      <c r="G659" t="s">
        <v>16</v>
      </c>
    </row>
    <row r="660" spans="1:7" hidden="1" x14ac:dyDescent="0.25">
      <c r="A660">
        <v>1658</v>
      </c>
      <c r="B660" s="1">
        <v>40924</v>
      </c>
      <c r="C660" t="s">
        <v>38</v>
      </c>
      <c r="D660">
        <v>3</v>
      </c>
      <c r="E660">
        <v>1723</v>
      </c>
      <c r="F660">
        <v>5169</v>
      </c>
      <c r="G660" t="s">
        <v>16</v>
      </c>
    </row>
    <row r="661" spans="1:7" hidden="1" x14ac:dyDescent="0.25">
      <c r="A661">
        <v>1659</v>
      </c>
      <c r="B661" s="1">
        <v>40973</v>
      </c>
      <c r="C661" t="s">
        <v>31</v>
      </c>
      <c r="D661">
        <v>8</v>
      </c>
      <c r="E661">
        <v>1646</v>
      </c>
      <c r="F661">
        <v>13168</v>
      </c>
      <c r="G661" t="s">
        <v>19</v>
      </c>
    </row>
    <row r="662" spans="1:7" hidden="1" x14ac:dyDescent="0.25">
      <c r="A662">
        <v>1660</v>
      </c>
      <c r="B662" s="1">
        <v>40987</v>
      </c>
      <c r="C662" t="s">
        <v>44</v>
      </c>
      <c r="D662">
        <v>10</v>
      </c>
      <c r="E662">
        <v>1569</v>
      </c>
      <c r="F662">
        <v>15690</v>
      </c>
      <c r="G662" t="s">
        <v>16</v>
      </c>
    </row>
    <row r="663" spans="1:7" hidden="1" x14ac:dyDescent="0.25">
      <c r="A663">
        <v>1661</v>
      </c>
      <c r="B663" s="1">
        <v>40971</v>
      </c>
      <c r="C663" t="s">
        <v>22</v>
      </c>
      <c r="D663">
        <v>6</v>
      </c>
      <c r="E663">
        <v>2399</v>
      </c>
      <c r="F663">
        <v>14394</v>
      </c>
      <c r="G663" t="s">
        <v>19</v>
      </c>
    </row>
    <row r="664" spans="1:7" hidden="1" x14ac:dyDescent="0.25">
      <c r="A664">
        <v>1662</v>
      </c>
      <c r="B664" s="1">
        <v>40927</v>
      </c>
      <c r="C664" t="s">
        <v>41</v>
      </c>
      <c r="D664">
        <v>4</v>
      </c>
      <c r="E664">
        <v>1265</v>
      </c>
      <c r="F664">
        <v>5060</v>
      </c>
      <c r="G664" t="s">
        <v>16</v>
      </c>
    </row>
    <row r="665" spans="1:7" hidden="1" x14ac:dyDescent="0.25">
      <c r="A665">
        <v>1663</v>
      </c>
      <c r="B665" s="1">
        <v>41024</v>
      </c>
      <c r="C665" t="s">
        <v>51</v>
      </c>
      <c r="D665">
        <v>1</v>
      </c>
      <c r="E665">
        <v>128</v>
      </c>
      <c r="F665">
        <v>128</v>
      </c>
      <c r="G665" t="s">
        <v>19</v>
      </c>
    </row>
    <row r="666" spans="1:7" hidden="1" x14ac:dyDescent="0.25">
      <c r="A666">
        <v>1664</v>
      </c>
      <c r="B666" s="1">
        <v>40911</v>
      </c>
      <c r="C666" t="s">
        <v>47</v>
      </c>
      <c r="D666">
        <v>8</v>
      </c>
      <c r="E666">
        <v>1318</v>
      </c>
      <c r="F666">
        <v>10544</v>
      </c>
      <c r="G666" t="s">
        <v>19</v>
      </c>
    </row>
    <row r="667" spans="1:7" hidden="1" x14ac:dyDescent="0.25">
      <c r="A667">
        <v>1665</v>
      </c>
      <c r="B667" s="1">
        <v>40981</v>
      </c>
      <c r="C667" t="s">
        <v>37</v>
      </c>
      <c r="D667">
        <v>4</v>
      </c>
      <c r="E667">
        <v>1626</v>
      </c>
      <c r="F667">
        <v>6504</v>
      </c>
      <c r="G667" t="s">
        <v>19</v>
      </c>
    </row>
    <row r="668" spans="1:7" hidden="1" x14ac:dyDescent="0.25">
      <c r="A668">
        <v>1666</v>
      </c>
      <c r="B668" s="1">
        <v>40939</v>
      </c>
      <c r="C668" t="s">
        <v>25</v>
      </c>
      <c r="D668">
        <v>10</v>
      </c>
      <c r="E668">
        <v>2439</v>
      </c>
      <c r="F668">
        <v>24390</v>
      </c>
      <c r="G668" t="s">
        <v>16</v>
      </c>
    </row>
    <row r="669" spans="1:7" hidden="1" x14ac:dyDescent="0.25">
      <c r="A669">
        <v>1667</v>
      </c>
      <c r="B669" s="1">
        <v>40965</v>
      </c>
      <c r="C669" t="s">
        <v>27</v>
      </c>
      <c r="D669">
        <v>8</v>
      </c>
      <c r="E669">
        <v>1654</v>
      </c>
      <c r="F669">
        <v>13232</v>
      </c>
      <c r="G669" t="s">
        <v>16</v>
      </c>
    </row>
    <row r="670" spans="1:7" hidden="1" x14ac:dyDescent="0.25">
      <c r="A670">
        <v>1668</v>
      </c>
      <c r="B670" s="1">
        <v>40911</v>
      </c>
      <c r="C670" t="s">
        <v>48</v>
      </c>
      <c r="D670">
        <v>9</v>
      </c>
      <c r="E670">
        <v>387</v>
      </c>
      <c r="F670">
        <v>3483</v>
      </c>
      <c r="G670" t="s">
        <v>19</v>
      </c>
    </row>
    <row r="671" spans="1:7" hidden="1" x14ac:dyDescent="0.25">
      <c r="A671">
        <v>1669</v>
      </c>
      <c r="B671" s="1">
        <v>40999</v>
      </c>
      <c r="C671" t="s">
        <v>29</v>
      </c>
      <c r="D671">
        <v>2</v>
      </c>
      <c r="E671">
        <v>516</v>
      </c>
      <c r="F671">
        <v>1032</v>
      </c>
      <c r="G671" t="s">
        <v>19</v>
      </c>
    </row>
    <row r="672" spans="1:7" hidden="1" x14ac:dyDescent="0.25">
      <c r="A672">
        <v>1670</v>
      </c>
      <c r="B672" s="1">
        <v>40971</v>
      </c>
      <c r="C672" t="s">
        <v>35</v>
      </c>
      <c r="D672">
        <v>3</v>
      </c>
      <c r="E672">
        <v>2067</v>
      </c>
      <c r="F672">
        <v>6201</v>
      </c>
      <c r="G672" t="s">
        <v>16</v>
      </c>
    </row>
    <row r="673" spans="1:7" hidden="1" x14ac:dyDescent="0.25">
      <c r="A673">
        <v>1671</v>
      </c>
      <c r="B673" s="1">
        <v>41004</v>
      </c>
      <c r="C673" t="s">
        <v>26</v>
      </c>
      <c r="D673">
        <v>2</v>
      </c>
      <c r="E673">
        <v>415</v>
      </c>
      <c r="F673">
        <v>830</v>
      </c>
      <c r="G673" t="s">
        <v>19</v>
      </c>
    </row>
    <row r="674" spans="1:7" hidden="1" x14ac:dyDescent="0.25">
      <c r="A674">
        <v>1672</v>
      </c>
      <c r="B674" s="1">
        <v>40935</v>
      </c>
      <c r="C674" t="s">
        <v>30</v>
      </c>
      <c r="D674">
        <v>3</v>
      </c>
      <c r="E674">
        <v>2195</v>
      </c>
      <c r="F674">
        <v>6585</v>
      </c>
      <c r="G674" t="s">
        <v>19</v>
      </c>
    </row>
    <row r="675" spans="1:7" hidden="1" x14ac:dyDescent="0.25">
      <c r="A675">
        <v>1673</v>
      </c>
      <c r="B675" s="1">
        <v>40910</v>
      </c>
      <c r="C675" t="s">
        <v>38</v>
      </c>
      <c r="D675">
        <v>1</v>
      </c>
      <c r="E675">
        <v>703</v>
      </c>
      <c r="F675">
        <v>703</v>
      </c>
      <c r="G675" t="s">
        <v>16</v>
      </c>
    </row>
    <row r="676" spans="1:7" hidden="1" x14ac:dyDescent="0.25">
      <c r="A676">
        <v>1674</v>
      </c>
      <c r="B676" s="1">
        <v>40910</v>
      </c>
      <c r="C676" t="s">
        <v>41</v>
      </c>
      <c r="D676">
        <v>6</v>
      </c>
      <c r="E676">
        <v>345</v>
      </c>
      <c r="F676">
        <v>2070</v>
      </c>
      <c r="G676" t="s">
        <v>19</v>
      </c>
    </row>
    <row r="677" spans="1:7" hidden="1" x14ac:dyDescent="0.25">
      <c r="A677">
        <v>1675</v>
      </c>
      <c r="B677" s="1">
        <v>40968</v>
      </c>
      <c r="C677" t="s">
        <v>40</v>
      </c>
      <c r="D677">
        <v>7</v>
      </c>
      <c r="E677">
        <v>285</v>
      </c>
      <c r="F677">
        <v>1995</v>
      </c>
      <c r="G677" t="s">
        <v>16</v>
      </c>
    </row>
    <row r="678" spans="1:7" hidden="1" x14ac:dyDescent="0.25">
      <c r="A678">
        <v>1676</v>
      </c>
      <c r="B678" s="1">
        <v>41000</v>
      </c>
      <c r="C678" t="s">
        <v>43</v>
      </c>
      <c r="D678">
        <v>1</v>
      </c>
      <c r="E678">
        <v>2377</v>
      </c>
      <c r="F678">
        <v>2377</v>
      </c>
      <c r="G678" t="s">
        <v>16</v>
      </c>
    </row>
    <row r="679" spans="1:7" hidden="1" x14ac:dyDescent="0.25">
      <c r="A679">
        <v>1677</v>
      </c>
      <c r="B679" s="1">
        <v>40928</v>
      </c>
      <c r="C679" t="s">
        <v>30</v>
      </c>
      <c r="D679">
        <v>3</v>
      </c>
      <c r="E679">
        <v>2477</v>
      </c>
      <c r="F679">
        <v>7431</v>
      </c>
      <c r="G679" t="s">
        <v>16</v>
      </c>
    </row>
    <row r="680" spans="1:7" hidden="1" x14ac:dyDescent="0.25">
      <c r="A680">
        <v>1678</v>
      </c>
      <c r="B680" s="1">
        <v>40921</v>
      </c>
      <c r="C680" t="s">
        <v>40</v>
      </c>
      <c r="D680">
        <v>2</v>
      </c>
      <c r="E680">
        <v>1503</v>
      </c>
      <c r="F680">
        <v>3006</v>
      </c>
      <c r="G680" t="s">
        <v>19</v>
      </c>
    </row>
    <row r="681" spans="1:7" hidden="1" x14ac:dyDescent="0.25">
      <c r="A681">
        <v>1679</v>
      </c>
      <c r="B681" s="1">
        <v>40956</v>
      </c>
      <c r="C681" t="s">
        <v>40</v>
      </c>
      <c r="D681">
        <v>1</v>
      </c>
      <c r="E681">
        <v>382</v>
      </c>
      <c r="F681">
        <v>382</v>
      </c>
      <c r="G681" t="s">
        <v>16</v>
      </c>
    </row>
    <row r="682" spans="1:7" hidden="1" x14ac:dyDescent="0.25">
      <c r="A682">
        <v>1680</v>
      </c>
      <c r="B682" s="1">
        <v>40983</v>
      </c>
      <c r="C682" t="s">
        <v>33</v>
      </c>
      <c r="D682">
        <v>9</v>
      </c>
      <c r="E682">
        <v>782</v>
      </c>
      <c r="F682">
        <v>7038</v>
      </c>
      <c r="G682" t="s">
        <v>16</v>
      </c>
    </row>
    <row r="683" spans="1:7" hidden="1" x14ac:dyDescent="0.25">
      <c r="A683">
        <v>1681</v>
      </c>
      <c r="B683" s="1">
        <v>41006</v>
      </c>
      <c r="C683" t="s">
        <v>29</v>
      </c>
      <c r="D683">
        <v>8</v>
      </c>
      <c r="E683">
        <v>1967</v>
      </c>
      <c r="F683">
        <v>15736</v>
      </c>
      <c r="G683" t="s">
        <v>16</v>
      </c>
    </row>
    <row r="684" spans="1:7" hidden="1" x14ac:dyDescent="0.25">
      <c r="A684">
        <v>1682</v>
      </c>
      <c r="B684" s="1">
        <v>40996</v>
      </c>
      <c r="C684" t="s">
        <v>43</v>
      </c>
      <c r="D684">
        <v>2</v>
      </c>
      <c r="E684">
        <v>805</v>
      </c>
      <c r="F684">
        <v>1610</v>
      </c>
      <c r="G684" t="s">
        <v>16</v>
      </c>
    </row>
    <row r="685" spans="1:7" hidden="1" x14ac:dyDescent="0.25">
      <c r="A685">
        <v>1683</v>
      </c>
      <c r="B685" s="1">
        <v>41028</v>
      </c>
      <c r="C685" t="s">
        <v>36</v>
      </c>
      <c r="D685">
        <v>8</v>
      </c>
      <c r="E685">
        <v>151</v>
      </c>
      <c r="F685">
        <v>1208</v>
      </c>
      <c r="G685" t="s">
        <v>16</v>
      </c>
    </row>
    <row r="686" spans="1:7" hidden="1" x14ac:dyDescent="0.25">
      <c r="A686">
        <v>1684</v>
      </c>
      <c r="B686" s="1">
        <v>40957</v>
      </c>
      <c r="C686" t="s">
        <v>36</v>
      </c>
      <c r="D686">
        <v>2</v>
      </c>
      <c r="E686">
        <v>1148</v>
      </c>
      <c r="F686">
        <v>2296</v>
      </c>
      <c r="G686" t="s">
        <v>19</v>
      </c>
    </row>
    <row r="687" spans="1:7" hidden="1" x14ac:dyDescent="0.25">
      <c r="A687">
        <v>1685</v>
      </c>
      <c r="B687" s="1">
        <v>40946</v>
      </c>
      <c r="C687" t="s">
        <v>47</v>
      </c>
      <c r="D687">
        <v>5</v>
      </c>
      <c r="E687">
        <v>1276</v>
      </c>
      <c r="F687">
        <v>6380</v>
      </c>
      <c r="G687" t="s">
        <v>16</v>
      </c>
    </row>
    <row r="688" spans="1:7" hidden="1" x14ac:dyDescent="0.25">
      <c r="A688">
        <v>1686</v>
      </c>
      <c r="B688" s="1">
        <v>40993</v>
      </c>
      <c r="C688" t="s">
        <v>36</v>
      </c>
      <c r="D688">
        <v>8</v>
      </c>
      <c r="E688">
        <v>1999</v>
      </c>
      <c r="F688">
        <v>15992</v>
      </c>
      <c r="G688" t="s">
        <v>19</v>
      </c>
    </row>
    <row r="689" spans="1:7" hidden="1" x14ac:dyDescent="0.25">
      <c r="A689">
        <v>1687</v>
      </c>
      <c r="B689" s="1">
        <v>40932</v>
      </c>
      <c r="C689" t="s">
        <v>52</v>
      </c>
      <c r="D689">
        <v>4</v>
      </c>
      <c r="E689">
        <v>1235</v>
      </c>
      <c r="F689">
        <v>4940</v>
      </c>
      <c r="G689" t="s">
        <v>19</v>
      </c>
    </row>
    <row r="690" spans="1:7" hidden="1" x14ac:dyDescent="0.25">
      <c r="A690">
        <v>1688</v>
      </c>
      <c r="B690" s="1">
        <v>41012</v>
      </c>
      <c r="C690" t="s">
        <v>39</v>
      </c>
      <c r="D690">
        <v>9</v>
      </c>
      <c r="E690">
        <v>961</v>
      </c>
      <c r="F690">
        <v>8649</v>
      </c>
      <c r="G690" t="s">
        <v>19</v>
      </c>
    </row>
    <row r="691" spans="1:7" hidden="1" x14ac:dyDescent="0.25">
      <c r="A691">
        <v>1689</v>
      </c>
      <c r="B691" s="1">
        <v>41016</v>
      </c>
      <c r="C691" t="s">
        <v>51</v>
      </c>
      <c r="D691">
        <v>10</v>
      </c>
      <c r="E691">
        <v>2358</v>
      </c>
      <c r="F691">
        <v>23580</v>
      </c>
      <c r="G691" t="s">
        <v>19</v>
      </c>
    </row>
    <row r="692" spans="1:7" hidden="1" x14ac:dyDescent="0.25">
      <c r="A692">
        <v>1690</v>
      </c>
      <c r="B692" s="1">
        <v>40965</v>
      </c>
      <c r="C692" t="s">
        <v>25</v>
      </c>
      <c r="D692">
        <v>2</v>
      </c>
      <c r="E692">
        <v>326</v>
      </c>
      <c r="F692">
        <v>652</v>
      </c>
      <c r="G692" t="s">
        <v>16</v>
      </c>
    </row>
    <row r="693" spans="1:7" hidden="1" x14ac:dyDescent="0.25">
      <c r="A693">
        <v>1691</v>
      </c>
      <c r="B693" s="1">
        <v>41015</v>
      </c>
      <c r="C693" t="s">
        <v>29</v>
      </c>
      <c r="D693">
        <v>3</v>
      </c>
      <c r="E693">
        <v>925</v>
      </c>
      <c r="F693">
        <v>2775</v>
      </c>
      <c r="G693" t="s">
        <v>16</v>
      </c>
    </row>
    <row r="694" spans="1:7" hidden="1" x14ac:dyDescent="0.25">
      <c r="A694">
        <v>1692</v>
      </c>
      <c r="B694" s="1">
        <v>40926</v>
      </c>
      <c r="C694" t="s">
        <v>22</v>
      </c>
      <c r="D694">
        <v>4</v>
      </c>
      <c r="E694">
        <v>2101</v>
      </c>
      <c r="F694">
        <v>8404</v>
      </c>
      <c r="G694" t="s">
        <v>16</v>
      </c>
    </row>
    <row r="695" spans="1:7" hidden="1" x14ac:dyDescent="0.25">
      <c r="A695">
        <v>1693</v>
      </c>
      <c r="B695" s="1">
        <v>40977</v>
      </c>
      <c r="C695" t="s">
        <v>34</v>
      </c>
      <c r="D695">
        <v>7</v>
      </c>
      <c r="E695">
        <v>1791</v>
      </c>
      <c r="F695">
        <v>12537</v>
      </c>
      <c r="G695" t="s">
        <v>19</v>
      </c>
    </row>
    <row r="696" spans="1:7" hidden="1" x14ac:dyDescent="0.25">
      <c r="A696">
        <v>1694</v>
      </c>
      <c r="B696" s="1">
        <v>40969</v>
      </c>
      <c r="C696" t="s">
        <v>36</v>
      </c>
      <c r="D696">
        <v>8</v>
      </c>
      <c r="E696">
        <v>1514</v>
      </c>
      <c r="F696">
        <v>12112</v>
      </c>
      <c r="G696" t="s">
        <v>16</v>
      </c>
    </row>
    <row r="697" spans="1:7" hidden="1" x14ac:dyDescent="0.25">
      <c r="A697">
        <v>1695</v>
      </c>
      <c r="B697" s="1">
        <v>40973</v>
      </c>
      <c r="C697" t="s">
        <v>35</v>
      </c>
      <c r="D697">
        <v>4</v>
      </c>
      <c r="E697">
        <v>724</v>
      </c>
      <c r="F697">
        <v>2896</v>
      </c>
      <c r="G697" t="s">
        <v>19</v>
      </c>
    </row>
    <row r="698" spans="1:7" hidden="1" x14ac:dyDescent="0.25">
      <c r="A698">
        <v>1696</v>
      </c>
      <c r="B698" s="1">
        <v>40917</v>
      </c>
      <c r="C698" t="s">
        <v>46</v>
      </c>
      <c r="D698">
        <v>1</v>
      </c>
      <c r="E698">
        <v>2056</v>
      </c>
      <c r="F698">
        <v>2056</v>
      </c>
      <c r="G698" t="s">
        <v>19</v>
      </c>
    </row>
    <row r="699" spans="1:7" hidden="1" x14ac:dyDescent="0.25">
      <c r="A699">
        <v>1697</v>
      </c>
      <c r="B699" s="1">
        <v>40997</v>
      </c>
      <c r="C699" t="s">
        <v>40</v>
      </c>
      <c r="D699">
        <v>6</v>
      </c>
      <c r="E699">
        <v>1043</v>
      </c>
      <c r="F699">
        <v>6258</v>
      </c>
      <c r="G699" t="s">
        <v>19</v>
      </c>
    </row>
    <row r="700" spans="1:7" hidden="1" x14ac:dyDescent="0.25">
      <c r="A700">
        <v>1698</v>
      </c>
      <c r="B700" s="1">
        <v>40982</v>
      </c>
      <c r="C700" t="s">
        <v>40</v>
      </c>
      <c r="D700">
        <v>1</v>
      </c>
      <c r="E700">
        <v>1007</v>
      </c>
      <c r="F700">
        <v>1007</v>
      </c>
      <c r="G700" t="s">
        <v>19</v>
      </c>
    </row>
    <row r="701" spans="1:7" hidden="1" x14ac:dyDescent="0.25">
      <c r="A701">
        <v>1699</v>
      </c>
      <c r="B701" s="1">
        <v>40976</v>
      </c>
      <c r="C701" t="s">
        <v>32</v>
      </c>
      <c r="D701">
        <v>8</v>
      </c>
      <c r="E701">
        <v>342</v>
      </c>
      <c r="F701">
        <v>2736</v>
      </c>
      <c r="G701" t="s">
        <v>19</v>
      </c>
    </row>
    <row r="702" spans="1:7" hidden="1" x14ac:dyDescent="0.25">
      <c r="A702">
        <v>1700</v>
      </c>
      <c r="B702" s="1">
        <v>40968</v>
      </c>
      <c r="C702" t="s">
        <v>43</v>
      </c>
      <c r="D702">
        <v>5</v>
      </c>
      <c r="E702">
        <v>2061</v>
      </c>
      <c r="F702">
        <v>10305</v>
      </c>
      <c r="G702" t="s">
        <v>19</v>
      </c>
    </row>
    <row r="703" spans="1:7" hidden="1" x14ac:dyDescent="0.25">
      <c r="A703">
        <v>1701</v>
      </c>
      <c r="B703" s="1">
        <v>40951</v>
      </c>
      <c r="C703" t="s">
        <v>40</v>
      </c>
      <c r="D703">
        <v>1</v>
      </c>
      <c r="E703">
        <v>145</v>
      </c>
      <c r="F703">
        <v>145</v>
      </c>
      <c r="G703" t="s">
        <v>16</v>
      </c>
    </row>
    <row r="704" spans="1:7" hidden="1" x14ac:dyDescent="0.25">
      <c r="A704">
        <v>1702</v>
      </c>
      <c r="B704" s="1">
        <v>40949</v>
      </c>
      <c r="C704" t="s">
        <v>46</v>
      </c>
      <c r="D704">
        <v>8</v>
      </c>
      <c r="E704">
        <v>899</v>
      </c>
      <c r="F704">
        <v>7192</v>
      </c>
      <c r="G704" t="s">
        <v>19</v>
      </c>
    </row>
    <row r="705" spans="1:7" hidden="1" x14ac:dyDescent="0.25">
      <c r="A705">
        <v>1703</v>
      </c>
      <c r="B705" s="1">
        <v>40983</v>
      </c>
      <c r="C705" t="s">
        <v>53</v>
      </c>
      <c r="D705">
        <v>6</v>
      </c>
      <c r="E705">
        <v>1427</v>
      </c>
      <c r="F705">
        <v>8562</v>
      </c>
      <c r="G705" t="s">
        <v>16</v>
      </c>
    </row>
    <row r="706" spans="1:7" hidden="1" x14ac:dyDescent="0.25">
      <c r="A706">
        <v>1704</v>
      </c>
      <c r="B706" s="1">
        <v>41009</v>
      </c>
      <c r="C706" t="s">
        <v>35</v>
      </c>
      <c r="D706">
        <v>5</v>
      </c>
      <c r="E706">
        <v>815</v>
      </c>
      <c r="F706">
        <v>4075</v>
      </c>
      <c r="G706" t="s">
        <v>19</v>
      </c>
    </row>
    <row r="707" spans="1:7" hidden="1" x14ac:dyDescent="0.25">
      <c r="A707">
        <v>1705</v>
      </c>
      <c r="B707" s="1">
        <v>41001</v>
      </c>
      <c r="C707" t="s">
        <v>44</v>
      </c>
      <c r="D707">
        <v>2</v>
      </c>
      <c r="E707">
        <v>266</v>
      </c>
      <c r="F707">
        <v>532</v>
      </c>
      <c r="G707" t="s">
        <v>16</v>
      </c>
    </row>
    <row r="708" spans="1:7" hidden="1" x14ac:dyDescent="0.25">
      <c r="A708">
        <v>1706</v>
      </c>
      <c r="B708" s="1">
        <v>41000</v>
      </c>
      <c r="C708" t="s">
        <v>44</v>
      </c>
      <c r="D708">
        <v>6</v>
      </c>
      <c r="E708">
        <v>2267</v>
      </c>
      <c r="F708">
        <v>13602</v>
      </c>
      <c r="G708" t="s">
        <v>16</v>
      </c>
    </row>
    <row r="709" spans="1:7" hidden="1" x14ac:dyDescent="0.25">
      <c r="A709">
        <v>1707</v>
      </c>
      <c r="B709" s="1">
        <v>41005</v>
      </c>
      <c r="C709" t="s">
        <v>25</v>
      </c>
      <c r="D709">
        <v>8</v>
      </c>
      <c r="E709">
        <v>471</v>
      </c>
      <c r="F709">
        <v>3768</v>
      </c>
      <c r="G709" t="s">
        <v>19</v>
      </c>
    </row>
    <row r="710" spans="1:7" hidden="1" x14ac:dyDescent="0.25">
      <c r="A710">
        <v>1708</v>
      </c>
      <c r="B710" s="1">
        <v>40952</v>
      </c>
      <c r="C710" t="s">
        <v>26</v>
      </c>
      <c r="D710">
        <v>8</v>
      </c>
      <c r="E710">
        <v>1944</v>
      </c>
      <c r="F710">
        <v>15552</v>
      </c>
      <c r="G710" t="s">
        <v>16</v>
      </c>
    </row>
    <row r="711" spans="1:7" hidden="1" x14ac:dyDescent="0.25">
      <c r="A711">
        <v>1709</v>
      </c>
      <c r="B711" s="1">
        <v>40947</v>
      </c>
      <c r="C711" t="s">
        <v>23</v>
      </c>
      <c r="D711">
        <v>8</v>
      </c>
      <c r="E711">
        <v>2278</v>
      </c>
      <c r="F711">
        <v>18224</v>
      </c>
      <c r="G711" t="s">
        <v>19</v>
      </c>
    </row>
    <row r="712" spans="1:7" hidden="1" x14ac:dyDescent="0.25">
      <c r="A712">
        <v>1710</v>
      </c>
      <c r="B712" s="1">
        <v>40957</v>
      </c>
      <c r="C712" t="s">
        <v>39</v>
      </c>
      <c r="D712">
        <v>10</v>
      </c>
      <c r="E712">
        <v>1574</v>
      </c>
      <c r="F712">
        <v>15740</v>
      </c>
      <c r="G712" t="s">
        <v>16</v>
      </c>
    </row>
    <row r="713" spans="1:7" hidden="1" x14ac:dyDescent="0.25">
      <c r="A713">
        <v>1711</v>
      </c>
      <c r="B713" s="1">
        <v>41029</v>
      </c>
      <c r="C713" t="s">
        <v>49</v>
      </c>
      <c r="D713">
        <v>7</v>
      </c>
      <c r="E713">
        <v>1524</v>
      </c>
      <c r="F713">
        <v>10668</v>
      </c>
      <c r="G713" t="s">
        <v>19</v>
      </c>
    </row>
    <row r="714" spans="1:7" hidden="1" x14ac:dyDescent="0.25">
      <c r="A714">
        <v>1712</v>
      </c>
      <c r="B714" s="1">
        <v>40946</v>
      </c>
      <c r="C714" t="s">
        <v>40</v>
      </c>
      <c r="D714">
        <v>3</v>
      </c>
      <c r="E714">
        <v>1563</v>
      </c>
      <c r="F714">
        <v>4689</v>
      </c>
      <c r="G714" t="s">
        <v>16</v>
      </c>
    </row>
    <row r="715" spans="1:7" hidden="1" x14ac:dyDescent="0.25">
      <c r="A715">
        <v>1713</v>
      </c>
      <c r="B715" s="1">
        <v>40910</v>
      </c>
      <c r="C715" t="s">
        <v>38</v>
      </c>
      <c r="D715">
        <v>4</v>
      </c>
      <c r="E715">
        <v>1182</v>
      </c>
      <c r="F715">
        <v>4728</v>
      </c>
      <c r="G715" t="s">
        <v>19</v>
      </c>
    </row>
    <row r="716" spans="1:7" hidden="1" x14ac:dyDescent="0.25">
      <c r="A716">
        <v>1714</v>
      </c>
      <c r="B716" s="1">
        <v>41006</v>
      </c>
      <c r="C716" t="s">
        <v>30</v>
      </c>
      <c r="D716">
        <v>4</v>
      </c>
      <c r="E716">
        <v>999</v>
      </c>
      <c r="F716">
        <v>3996</v>
      </c>
      <c r="G716" t="s">
        <v>16</v>
      </c>
    </row>
    <row r="717" spans="1:7" hidden="1" x14ac:dyDescent="0.25">
      <c r="A717">
        <v>1715</v>
      </c>
      <c r="B717" s="1">
        <v>40947</v>
      </c>
      <c r="C717" t="s">
        <v>51</v>
      </c>
      <c r="D717">
        <v>6</v>
      </c>
      <c r="E717">
        <v>1073</v>
      </c>
      <c r="F717">
        <v>6438</v>
      </c>
      <c r="G717" t="s">
        <v>16</v>
      </c>
    </row>
    <row r="718" spans="1:7" hidden="1" x14ac:dyDescent="0.25">
      <c r="A718">
        <v>1716</v>
      </c>
      <c r="B718" s="1">
        <v>40949</v>
      </c>
      <c r="C718" t="s">
        <v>45</v>
      </c>
      <c r="D718">
        <v>8</v>
      </c>
      <c r="E718">
        <v>1732</v>
      </c>
      <c r="F718">
        <v>13856</v>
      </c>
      <c r="G718" t="s">
        <v>16</v>
      </c>
    </row>
    <row r="719" spans="1:7" hidden="1" x14ac:dyDescent="0.25">
      <c r="A719">
        <v>1717</v>
      </c>
      <c r="B719" s="1">
        <v>40948</v>
      </c>
      <c r="C719" t="s">
        <v>36</v>
      </c>
      <c r="D719">
        <v>10</v>
      </c>
      <c r="E719">
        <v>1168</v>
      </c>
      <c r="F719">
        <v>11680</v>
      </c>
      <c r="G719" t="s">
        <v>16</v>
      </c>
    </row>
    <row r="720" spans="1:7" hidden="1" x14ac:dyDescent="0.25">
      <c r="A720">
        <v>1718</v>
      </c>
      <c r="B720" s="1">
        <v>40998</v>
      </c>
      <c r="C720" t="s">
        <v>33</v>
      </c>
      <c r="D720">
        <v>6</v>
      </c>
      <c r="E720">
        <v>1161</v>
      </c>
      <c r="F720">
        <v>6966</v>
      </c>
      <c r="G720" t="s">
        <v>19</v>
      </c>
    </row>
    <row r="721" spans="1:7" hidden="1" x14ac:dyDescent="0.25">
      <c r="A721">
        <v>1719</v>
      </c>
      <c r="B721" s="1">
        <v>41018</v>
      </c>
      <c r="C721" t="s">
        <v>27</v>
      </c>
      <c r="D721">
        <v>6</v>
      </c>
      <c r="E721">
        <v>2357</v>
      </c>
      <c r="F721">
        <v>14142</v>
      </c>
      <c r="G721" t="s">
        <v>19</v>
      </c>
    </row>
    <row r="722" spans="1:7" hidden="1" x14ac:dyDescent="0.25">
      <c r="A722">
        <v>1720</v>
      </c>
      <c r="B722" s="1">
        <v>40972</v>
      </c>
      <c r="C722" t="s">
        <v>49</v>
      </c>
      <c r="D722">
        <v>6</v>
      </c>
      <c r="E722">
        <v>1322</v>
      </c>
      <c r="F722">
        <v>7932</v>
      </c>
      <c r="G722" t="s">
        <v>16</v>
      </c>
    </row>
    <row r="723" spans="1:7" hidden="1" x14ac:dyDescent="0.25">
      <c r="A723">
        <v>1721</v>
      </c>
      <c r="B723" s="1">
        <v>41010</v>
      </c>
      <c r="C723" t="s">
        <v>31</v>
      </c>
      <c r="D723">
        <v>10</v>
      </c>
      <c r="E723">
        <v>260</v>
      </c>
      <c r="F723">
        <v>2600</v>
      </c>
      <c r="G723" t="s">
        <v>19</v>
      </c>
    </row>
    <row r="724" spans="1:7" hidden="1" x14ac:dyDescent="0.25">
      <c r="A724">
        <v>1722</v>
      </c>
      <c r="B724" s="1">
        <v>40944</v>
      </c>
      <c r="C724" t="s">
        <v>33</v>
      </c>
      <c r="D724">
        <v>6</v>
      </c>
      <c r="E724">
        <v>880</v>
      </c>
      <c r="F724">
        <v>5280</v>
      </c>
      <c r="G724" t="s">
        <v>16</v>
      </c>
    </row>
    <row r="725" spans="1:7" hidden="1" x14ac:dyDescent="0.25">
      <c r="A725">
        <v>1723</v>
      </c>
      <c r="B725" s="1">
        <v>41006</v>
      </c>
      <c r="C725" t="s">
        <v>52</v>
      </c>
      <c r="D725">
        <v>3</v>
      </c>
      <c r="E725">
        <v>732</v>
      </c>
      <c r="F725">
        <v>2196</v>
      </c>
      <c r="G725" t="s">
        <v>16</v>
      </c>
    </row>
    <row r="726" spans="1:7" hidden="1" x14ac:dyDescent="0.25">
      <c r="A726">
        <v>1724</v>
      </c>
      <c r="B726" s="1">
        <v>40937</v>
      </c>
      <c r="C726" t="s">
        <v>47</v>
      </c>
      <c r="D726">
        <v>2</v>
      </c>
      <c r="E726">
        <v>192</v>
      </c>
      <c r="F726">
        <v>384</v>
      </c>
      <c r="G726" t="s">
        <v>16</v>
      </c>
    </row>
    <row r="727" spans="1:7" hidden="1" x14ac:dyDescent="0.25">
      <c r="A727">
        <v>1725</v>
      </c>
      <c r="B727" s="1">
        <v>41008</v>
      </c>
      <c r="C727" t="s">
        <v>46</v>
      </c>
      <c r="D727">
        <v>6</v>
      </c>
      <c r="E727">
        <v>1368</v>
      </c>
      <c r="F727">
        <v>8208</v>
      </c>
      <c r="G727" t="s">
        <v>19</v>
      </c>
    </row>
    <row r="728" spans="1:7" hidden="1" x14ac:dyDescent="0.25">
      <c r="A728">
        <v>1726</v>
      </c>
      <c r="B728" s="1">
        <v>40962</v>
      </c>
      <c r="C728" t="s">
        <v>32</v>
      </c>
      <c r="D728">
        <v>9</v>
      </c>
      <c r="E728">
        <v>938</v>
      </c>
      <c r="F728">
        <v>8442</v>
      </c>
      <c r="G728" t="s">
        <v>16</v>
      </c>
    </row>
    <row r="729" spans="1:7" hidden="1" x14ac:dyDescent="0.25">
      <c r="A729">
        <v>1727</v>
      </c>
      <c r="B729" s="1">
        <v>40996</v>
      </c>
      <c r="C729" t="s">
        <v>44</v>
      </c>
      <c r="D729">
        <v>7</v>
      </c>
      <c r="E729">
        <v>303</v>
      </c>
      <c r="F729">
        <v>2121</v>
      </c>
      <c r="G729" t="s">
        <v>19</v>
      </c>
    </row>
    <row r="730" spans="1:7" hidden="1" x14ac:dyDescent="0.25">
      <c r="A730">
        <v>1728</v>
      </c>
      <c r="B730" s="1">
        <v>40964</v>
      </c>
      <c r="C730" t="s">
        <v>27</v>
      </c>
      <c r="D730">
        <v>10</v>
      </c>
      <c r="E730">
        <v>2043</v>
      </c>
      <c r="F730">
        <v>20430</v>
      </c>
      <c r="G730" t="s">
        <v>19</v>
      </c>
    </row>
    <row r="731" spans="1:7" hidden="1" x14ac:dyDescent="0.25">
      <c r="A731">
        <v>1729</v>
      </c>
      <c r="B731" s="1">
        <v>41028</v>
      </c>
      <c r="C731" t="s">
        <v>23</v>
      </c>
      <c r="D731">
        <v>2</v>
      </c>
      <c r="E731">
        <v>1553</v>
      </c>
      <c r="F731">
        <v>3106</v>
      </c>
      <c r="G731" t="s">
        <v>19</v>
      </c>
    </row>
    <row r="732" spans="1:7" hidden="1" x14ac:dyDescent="0.25">
      <c r="A732">
        <v>1730</v>
      </c>
      <c r="B732" s="1">
        <v>40935</v>
      </c>
      <c r="C732" t="s">
        <v>25</v>
      </c>
      <c r="D732">
        <v>4</v>
      </c>
      <c r="E732">
        <v>1319</v>
      </c>
      <c r="F732">
        <v>5276</v>
      </c>
      <c r="G732" t="s">
        <v>19</v>
      </c>
    </row>
    <row r="733" spans="1:7" hidden="1" x14ac:dyDescent="0.25">
      <c r="A733">
        <v>1731</v>
      </c>
      <c r="B733" s="1">
        <v>40960</v>
      </c>
      <c r="C733" t="s">
        <v>46</v>
      </c>
      <c r="D733">
        <v>6</v>
      </c>
      <c r="E733">
        <v>672</v>
      </c>
      <c r="F733">
        <v>4032</v>
      </c>
      <c r="G733" t="s">
        <v>19</v>
      </c>
    </row>
    <row r="734" spans="1:7" hidden="1" x14ac:dyDescent="0.25">
      <c r="A734">
        <v>1732</v>
      </c>
      <c r="B734" s="1">
        <v>40982</v>
      </c>
      <c r="C734" t="s">
        <v>40</v>
      </c>
      <c r="D734">
        <v>4</v>
      </c>
      <c r="E734">
        <v>1948</v>
      </c>
      <c r="F734">
        <v>7792</v>
      </c>
      <c r="G734" t="s">
        <v>16</v>
      </c>
    </row>
    <row r="735" spans="1:7" x14ac:dyDescent="0.25">
      <c r="A735">
        <v>1733</v>
      </c>
      <c r="B735" s="1">
        <v>40954</v>
      </c>
      <c r="C735" t="s">
        <v>24</v>
      </c>
      <c r="D735">
        <v>3</v>
      </c>
      <c r="E735">
        <v>132</v>
      </c>
      <c r="F735">
        <v>396</v>
      </c>
      <c r="G735" t="s">
        <v>16</v>
      </c>
    </row>
    <row r="736" spans="1:7" hidden="1" x14ac:dyDescent="0.25">
      <c r="A736">
        <v>1734</v>
      </c>
      <c r="B736" s="1">
        <v>40991</v>
      </c>
      <c r="C736" t="s">
        <v>31</v>
      </c>
      <c r="D736">
        <v>4</v>
      </c>
      <c r="E736">
        <v>611</v>
      </c>
      <c r="F736">
        <v>2444</v>
      </c>
      <c r="G736" t="s">
        <v>16</v>
      </c>
    </row>
    <row r="737" spans="1:7" hidden="1" x14ac:dyDescent="0.25">
      <c r="A737">
        <v>1735</v>
      </c>
      <c r="B737" s="1">
        <v>41023</v>
      </c>
      <c r="C737" t="s">
        <v>47</v>
      </c>
      <c r="D737">
        <v>10</v>
      </c>
      <c r="E737">
        <v>2381</v>
      </c>
      <c r="F737">
        <v>23810</v>
      </c>
      <c r="G737" t="s">
        <v>16</v>
      </c>
    </row>
    <row r="738" spans="1:7" hidden="1" x14ac:dyDescent="0.25">
      <c r="A738">
        <v>1736</v>
      </c>
      <c r="B738" s="1">
        <v>40987</v>
      </c>
      <c r="C738" t="s">
        <v>22</v>
      </c>
      <c r="D738">
        <v>4</v>
      </c>
      <c r="E738">
        <v>1734</v>
      </c>
      <c r="F738">
        <v>6936</v>
      </c>
      <c r="G738" t="s">
        <v>16</v>
      </c>
    </row>
    <row r="739" spans="1:7" hidden="1" x14ac:dyDescent="0.25">
      <c r="A739">
        <v>1737</v>
      </c>
      <c r="B739" s="1">
        <v>40949</v>
      </c>
      <c r="C739" t="s">
        <v>47</v>
      </c>
      <c r="D739">
        <v>7</v>
      </c>
      <c r="E739">
        <v>1745</v>
      </c>
      <c r="F739">
        <v>12215</v>
      </c>
      <c r="G739" t="s">
        <v>19</v>
      </c>
    </row>
    <row r="740" spans="1:7" hidden="1" x14ac:dyDescent="0.25">
      <c r="A740">
        <v>1738</v>
      </c>
      <c r="B740" s="1">
        <v>40918</v>
      </c>
      <c r="C740" t="s">
        <v>51</v>
      </c>
      <c r="D740">
        <v>3</v>
      </c>
      <c r="E740">
        <v>1462</v>
      </c>
      <c r="F740">
        <v>4386</v>
      </c>
      <c r="G740" t="s">
        <v>16</v>
      </c>
    </row>
    <row r="741" spans="1:7" hidden="1" x14ac:dyDescent="0.25">
      <c r="A741">
        <v>1739</v>
      </c>
      <c r="B741" s="1">
        <v>40969</v>
      </c>
      <c r="C741" t="s">
        <v>23</v>
      </c>
      <c r="D741">
        <v>10</v>
      </c>
      <c r="E741">
        <v>1729</v>
      </c>
      <c r="F741">
        <v>17290</v>
      </c>
      <c r="G741" t="s">
        <v>16</v>
      </c>
    </row>
    <row r="742" spans="1:7" hidden="1" x14ac:dyDescent="0.25">
      <c r="A742">
        <v>1740</v>
      </c>
      <c r="B742" s="1">
        <v>40981</v>
      </c>
      <c r="C742" t="s">
        <v>27</v>
      </c>
      <c r="D742">
        <v>2</v>
      </c>
      <c r="E742">
        <v>1479</v>
      </c>
      <c r="F742">
        <v>2958</v>
      </c>
      <c r="G742" t="s">
        <v>16</v>
      </c>
    </row>
    <row r="743" spans="1:7" hidden="1" x14ac:dyDescent="0.25">
      <c r="A743">
        <v>1741</v>
      </c>
      <c r="B743" s="1">
        <v>41015</v>
      </c>
      <c r="C743" t="s">
        <v>38</v>
      </c>
      <c r="D743">
        <v>8</v>
      </c>
      <c r="E743">
        <v>414</v>
      </c>
      <c r="F743">
        <v>3312</v>
      </c>
      <c r="G743" t="s">
        <v>16</v>
      </c>
    </row>
    <row r="744" spans="1:7" hidden="1" x14ac:dyDescent="0.25">
      <c r="A744">
        <v>1742</v>
      </c>
      <c r="B744" s="1">
        <v>40970</v>
      </c>
      <c r="C744" t="s">
        <v>25</v>
      </c>
      <c r="D744">
        <v>6</v>
      </c>
      <c r="E744">
        <v>757</v>
      </c>
      <c r="F744">
        <v>4542</v>
      </c>
      <c r="G744" t="s">
        <v>19</v>
      </c>
    </row>
    <row r="745" spans="1:7" hidden="1" x14ac:dyDescent="0.25">
      <c r="A745">
        <v>1743</v>
      </c>
      <c r="B745" s="1">
        <v>41024</v>
      </c>
      <c r="C745" t="s">
        <v>28</v>
      </c>
      <c r="D745">
        <v>9</v>
      </c>
      <c r="E745">
        <v>480</v>
      </c>
      <c r="F745">
        <v>4320</v>
      </c>
      <c r="G745" t="s">
        <v>19</v>
      </c>
    </row>
    <row r="746" spans="1:7" hidden="1" x14ac:dyDescent="0.25">
      <c r="A746">
        <v>1744</v>
      </c>
      <c r="B746" s="1">
        <v>40975</v>
      </c>
      <c r="C746" t="s">
        <v>50</v>
      </c>
      <c r="D746">
        <v>9</v>
      </c>
      <c r="E746">
        <v>953</v>
      </c>
      <c r="F746">
        <v>8577</v>
      </c>
      <c r="G746" t="s">
        <v>16</v>
      </c>
    </row>
    <row r="747" spans="1:7" x14ac:dyDescent="0.25">
      <c r="A747">
        <v>1745</v>
      </c>
      <c r="B747" s="1">
        <v>40912</v>
      </c>
      <c r="C747" t="s">
        <v>24</v>
      </c>
      <c r="D747">
        <v>5</v>
      </c>
      <c r="E747">
        <v>1657</v>
      </c>
      <c r="F747">
        <v>8285</v>
      </c>
      <c r="G747" t="s">
        <v>16</v>
      </c>
    </row>
    <row r="748" spans="1:7" hidden="1" x14ac:dyDescent="0.25">
      <c r="A748">
        <v>1746</v>
      </c>
      <c r="B748" s="1">
        <v>40999</v>
      </c>
      <c r="C748" t="s">
        <v>33</v>
      </c>
      <c r="D748">
        <v>8</v>
      </c>
      <c r="E748">
        <v>1993</v>
      </c>
      <c r="F748">
        <v>15944</v>
      </c>
      <c r="G748" t="s">
        <v>16</v>
      </c>
    </row>
    <row r="749" spans="1:7" hidden="1" x14ac:dyDescent="0.25">
      <c r="A749">
        <v>1747</v>
      </c>
      <c r="B749" s="1">
        <v>40967</v>
      </c>
      <c r="C749" t="s">
        <v>47</v>
      </c>
      <c r="D749">
        <v>10</v>
      </c>
      <c r="E749">
        <v>303</v>
      </c>
      <c r="F749">
        <v>3030</v>
      </c>
      <c r="G749" t="s">
        <v>16</v>
      </c>
    </row>
    <row r="750" spans="1:7" hidden="1" x14ac:dyDescent="0.25">
      <c r="A750">
        <v>1748</v>
      </c>
      <c r="B750" s="1">
        <v>40959</v>
      </c>
      <c r="C750" t="s">
        <v>38</v>
      </c>
      <c r="D750">
        <v>7</v>
      </c>
      <c r="E750">
        <v>1500</v>
      </c>
      <c r="F750">
        <v>10500</v>
      </c>
      <c r="G750" t="s">
        <v>16</v>
      </c>
    </row>
    <row r="751" spans="1:7" hidden="1" x14ac:dyDescent="0.25">
      <c r="A751">
        <v>1749</v>
      </c>
      <c r="B751" s="1">
        <v>41020</v>
      </c>
      <c r="C751" t="s">
        <v>27</v>
      </c>
      <c r="D751">
        <v>6</v>
      </c>
      <c r="E751">
        <v>1881</v>
      </c>
      <c r="F751">
        <v>11286</v>
      </c>
      <c r="G751" t="s">
        <v>19</v>
      </c>
    </row>
    <row r="752" spans="1:7" hidden="1" x14ac:dyDescent="0.25">
      <c r="A752">
        <v>1750</v>
      </c>
      <c r="B752" s="1">
        <v>40976</v>
      </c>
      <c r="C752" t="s">
        <v>45</v>
      </c>
      <c r="D752">
        <v>7</v>
      </c>
      <c r="E752">
        <v>1871</v>
      </c>
      <c r="F752">
        <v>13097</v>
      </c>
      <c r="G752" t="s">
        <v>19</v>
      </c>
    </row>
    <row r="753" spans="1:7" hidden="1" x14ac:dyDescent="0.25">
      <c r="A753">
        <v>1751</v>
      </c>
      <c r="B753" s="1">
        <v>41017</v>
      </c>
      <c r="C753" t="s">
        <v>31</v>
      </c>
      <c r="D753">
        <v>5</v>
      </c>
      <c r="E753">
        <v>493</v>
      </c>
      <c r="F753">
        <v>2465</v>
      </c>
      <c r="G753" t="s">
        <v>19</v>
      </c>
    </row>
    <row r="754" spans="1:7" hidden="1" x14ac:dyDescent="0.25">
      <c r="A754">
        <v>1752</v>
      </c>
      <c r="B754" s="1">
        <v>41029</v>
      </c>
      <c r="C754" t="s">
        <v>28</v>
      </c>
      <c r="D754">
        <v>10</v>
      </c>
      <c r="E754">
        <v>884</v>
      </c>
      <c r="F754">
        <v>8840</v>
      </c>
      <c r="G754" t="s">
        <v>16</v>
      </c>
    </row>
    <row r="755" spans="1:7" hidden="1" x14ac:dyDescent="0.25">
      <c r="A755">
        <v>1753</v>
      </c>
      <c r="B755" s="1">
        <v>40952</v>
      </c>
      <c r="C755" t="s">
        <v>48</v>
      </c>
      <c r="D755">
        <v>4</v>
      </c>
      <c r="E755">
        <v>2387</v>
      </c>
      <c r="F755">
        <v>9548</v>
      </c>
      <c r="G755" t="s">
        <v>16</v>
      </c>
    </row>
    <row r="756" spans="1:7" hidden="1" x14ac:dyDescent="0.25">
      <c r="A756">
        <v>1754</v>
      </c>
      <c r="B756" s="1">
        <v>40919</v>
      </c>
      <c r="C756" t="s">
        <v>48</v>
      </c>
      <c r="D756">
        <v>1</v>
      </c>
      <c r="E756">
        <v>809</v>
      </c>
      <c r="F756">
        <v>809</v>
      </c>
      <c r="G756" t="s">
        <v>19</v>
      </c>
    </row>
    <row r="757" spans="1:7" hidden="1" x14ac:dyDescent="0.25">
      <c r="A757">
        <v>1755</v>
      </c>
      <c r="B757" s="1">
        <v>40999</v>
      </c>
      <c r="C757" t="s">
        <v>28</v>
      </c>
      <c r="D757">
        <v>1</v>
      </c>
      <c r="E757">
        <v>1355</v>
      </c>
      <c r="F757">
        <v>1355</v>
      </c>
      <c r="G757" t="s">
        <v>19</v>
      </c>
    </row>
    <row r="758" spans="1:7" hidden="1" x14ac:dyDescent="0.25">
      <c r="A758">
        <v>1756</v>
      </c>
      <c r="B758" s="1">
        <v>40949</v>
      </c>
      <c r="C758" t="s">
        <v>53</v>
      </c>
      <c r="D758">
        <v>10</v>
      </c>
      <c r="E758">
        <v>333</v>
      </c>
      <c r="F758">
        <v>3330</v>
      </c>
      <c r="G758" t="s">
        <v>16</v>
      </c>
    </row>
    <row r="759" spans="1:7" hidden="1" x14ac:dyDescent="0.25">
      <c r="A759">
        <v>1757</v>
      </c>
      <c r="B759" s="1">
        <v>40939</v>
      </c>
      <c r="C759" t="s">
        <v>50</v>
      </c>
      <c r="D759">
        <v>4</v>
      </c>
      <c r="E759">
        <v>747</v>
      </c>
      <c r="F759">
        <v>2988</v>
      </c>
      <c r="G759" t="s">
        <v>16</v>
      </c>
    </row>
    <row r="760" spans="1:7" hidden="1" x14ac:dyDescent="0.25">
      <c r="A760">
        <v>1758</v>
      </c>
      <c r="B760" s="1">
        <v>40981</v>
      </c>
      <c r="C760" t="s">
        <v>49</v>
      </c>
      <c r="D760">
        <v>3</v>
      </c>
      <c r="E760">
        <v>204</v>
      </c>
      <c r="F760">
        <v>612</v>
      </c>
      <c r="G760" t="s">
        <v>16</v>
      </c>
    </row>
    <row r="761" spans="1:7" hidden="1" x14ac:dyDescent="0.25">
      <c r="A761">
        <v>1759</v>
      </c>
      <c r="B761" s="1">
        <v>41020</v>
      </c>
      <c r="C761" t="s">
        <v>36</v>
      </c>
      <c r="D761">
        <v>4</v>
      </c>
      <c r="E761">
        <v>425</v>
      </c>
      <c r="F761">
        <v>1700</v>
      </c>
      <c r="G761" t="s">
        <v>16</v>
      </c>
    </row>
    <row r="762" spans="1:7" hidden="1" x14ac:dyDescent="0.25">
      <c r="A762">
        <v>1760</v>
      </c>
      <c r="B762" s="1">
        <v>40973</v>
      </c>
      <c r="C762" t="s">
        <v>48</v>
      </c>
      <c r="D762">
        <v>9</v>
      </c>
      <c r="E762">
        <v>1375</v>
      </c>
      <c r="F762">
        <v>12375</v>
      </c>
      <c r="G762" t="s">
        <v>19</v>
      </c>
    </row>
    <row r="763" spans="1:7" hidden="1" x14ac:dyDescent="0.25">
      <c r="A763">
        <v>1761</v>
      </c>
      <c r="B763" s="1">
        <v>40917</v>
      </c>
      <c r="C763" t="s">
        <v>49</v>
      </c>
      <c r="D763">
        <v>7</v>
      </c>
      <c r="E763">
        <v>202</v>
      </c>
      <c r="F763">
        <v>1414</v>
      </c>
      <c r="G763" t="s">
        <v>19</v>
      </c>
    </row>
    <row r="764" spans="1:7" hidden="1" x14ac:dyDescent="0.25">
      <c r="A764">
        <v>1762</v>
      </c>
      <c r="B764" s="1">
        <v>41021</v>
      </c>
      <c r="C764" t="s">
        <v>25</v>
      </c>
      <c r="D764">
        <v>4</v>
      </c>
      <c r="E764">
        <v>1731</v>
      </c>
      <c r="F764">
        <v>6924</v>
      </c>
      <c r="G764" t="s">
        <v>16</v>
      </c>
    </row>
    <row r="765" spans="1:7" hidden="1" x14ac:dyDescent="0.25">
      <c r="A765">
        <v>1763</v>
      </c>
      <c r="B765" s="1">
        <v>40940</v>
      </c>
      <c r="C765" t="s">
        <v>47</v>
      </c>
      <c r="D765">
        <v>3</v>
      </c>
      <c r="E765">
        <v>365</v>
      </c>
      <c r="F765">
        <v>1095</v>
      </c>
      <c r="G765" t="s">
        <v>19</v>
      </c>
    </row>
    <row r="766" spans="1:7" hidden="1" x14ac:dyDescent="0.25">
      <c r="A766">
        <v>1764</v>
      </c>
      <c r="B766" s="1">
        <v>40998</v>
      </c>
      <c r="C766" t="s">
        <v>38</v>
      </c>
      <c r="D766">
        <v>9</v>
      </c>
      <c r="E766">
        <v>1360</v>
      </c>
      <c r="F766">
        <v>12240</v>
      </c>
      <c r="G766" t="s">
        <v>19</v>
      </c>
    </row>
    <row r="767" spans="1:7" hidden="1" x14ac:dyDescent="0.25">
      <c r="A767">
        <v>1765</v>
      </c>
      <c r="B767" s="1">
        <v>40972</v>
      </c>
      <c r="C767" t="s">
        <v>35</v>
      </c>
      <c r="D767">
        <v>10</v>
      </c>
      <c r="E767">
        <v>421</v>
      </c>
      <c r="F767">
        <v>4210</v>
      </c>
      <c r="G767" t="s">
        <v>19</v>
      </c>
    </row>
    <row r="768" spans="1:7" hidden="1" x14ac:dyDescent="0.25">
      <c r="A768">
        <v>1766</v>
      </c>
      <c r="B768" s="1">
        <v>40975</v>
      </c>
      <c r="C768" t="s">
        <v>30</v>
      </c>
      <c r="D768">
        <v>1</v>
      </c>
      <c r="E768">
        <v>1537</v>
      </c>
      <c r="F768">
        <v>1537</v>
      </c>
      <c r="G768" t="s">
        <v>19</v>
      </c>
    </row>
    <row r="769" spans="1:7" hidden="1" x14ac:dyDescent="0.25">
      <c r="A769">
        <v>1767</v>
      </c>
      <c r="B769" s="1">
        <v>40997</v>
      </c>
      <c r="C769" t="s">
        <v>41</v>
      </c>
      <c r="D769">
        <v>4</v>
      </c>
      <c r="E769">
        <v>271</v>
      </c>
      <c r="F769">
        <v>1084</v>
      </c>
      <c r="G769" t="s">
        <v>16</v>
      </c>
    </row>
    <row r="770" spans="1:7" hidden="1" x14ac:dyDescent="0.25">
      <c r="A770">
        <v>1768</v>
      </c>
      <c r="B770" s="1">
        <v>40963</v>
      </c>
      <c r="C770" t="s">
        <v>49</v>
      </c>
      <c r="D770">
        <v>1</v>
      </c>
      <c r="E770">
        <v>2397</v>
      </c>
      <c r="F770">
        <v>2397</v>
      </c>
      <c r="G770" t="s">
        <v>16</v>
      </c>
    </row>
    <row r="771" spans="1:7" hidden="1" x14ac:dyDescent="0.25">
      <c r="A771">
        <v>1769</v>
      </c>
      <c r="B771" s="1">
        <v>40929</v>
      </c>
      <c r="C771" t="s">
        <v>23</v>
      </c>
      <c r="D771">
        <v>7</v>
      </c>
      <c r="E771">
        <v>609</v>
      </c>
      <c r="F771">
        <v>4263</v>
      </c>
      <c r="G771" t="s">
        <v>19</v>
      </c>
    </row>
    <row r="772" spans="1:7" hidden="1" x14ac:dyDescent="0.25">
      <c r="A772">
        <v>1770</v>
      </c>
      <c r="B772" s="1">
        <v>41013</v>
      </c>
      <c r="C772" t="s">
        <v>32</v>
      </c>
      <c r="D772">
        <v>5</v>
      </c>
      <c r="E772">
        <v>1646</v>
      </c>
      <c r="F772">
        <v>8230</v>
      </c>
      <c r="G772" t="s">
        <v>19</v>
      </c>
    </row>
    <row r="773" spans="1:7" hidden="1" x14ac:dyDescent="0.25">
      <c r="A773">
        <v>1771</v>
      </c>
      <c r="B773" s="1">
        <v>40962</v>
      </c>
      <c r="C773" t="s">
        <v>41</v>
      </c>
      <c r="D773">
        <v>6</v>
      </c>
      <c r="E773">
        <v>2203</v>
      </c>
      <c r="F773">
        <v>13218</v>
      </c>
      <c r="G773" t="s">
        <v>16</v>
      </c>
    </row>
    <row r="774" spans="1:7" hidden="1" x14ac:dyDescent="0.25">
      <c r="A774">
        <v>1772</v>
      </c>
      <c r="B774" s="1">
        <v>40973</v>
      </c>
      <c r="C774" t="s">
        <v>35</v>
      </c>
      <c r="D774">
        <v>9</v>
      </c>
      <c r="E774">
        <v>1396</v>
      </c>
      <c r="F774">
        <v>12564</v>
      </c>
      <c r="G774" t="s">
        <v>16</v>
      </c>
    </row>
    <row r="775" spans="1:7" hidden="1" x14ac:dyDescent="0.25">
      <c r="A775">
        <v>1773</v>
      </c>
      <c r="B775" s="1">
        <v>41028</v>
      </c>
      <c r="C775" t="s">
        <v>27</v>
      </c>
      <c r="D775">
        <v>8</v>
      </c>
      <c r="E775">
        <v>1312</v>
      </c>
      <c r="F775">
        <v>10496</v>
      </c>
      <c r="G775" t="s">
        <v>16</v>
      </c>
    </row>
    <row r="776" spans="1:7" hidden="1" x14ac:dyDescent="0.25">
      <c r="A776">
        <v>1774</v>
      </c>
      <c r="B776" s="1">
        <v>40916</v>
      </c>
      <c r="C776" t="s">
        <v>49</v>
      </c>
      <c r="D776">
        <v>2</v>
      </c>
      <c r="E776">
        <v>1124</v>
      </c>
      <c r="F776">
        <v>2248</v>
      </c>
      <c r="G776" t="s">
        <v>19</v>
      </c>
    </row>
    <row r="777" spans="1:7" hidden="1" x14ac:dyDescent="0.25">
      <c r="A777">
        <v>1775</v>
      </c>
      <c r="B777" s="1">
        <v>40954</v>
      </c>
      <c r="C777" t="s">
        <v>42</v>
      </c>
      <c r="D777">
        <v>5</v>
      </c>
      <c r="E777">
        <v>955</v>
      </c>
      <c r="F777">
        <v>4775</v>
      </c>
      <c r="G777" t="s">
        <v>19</v>
      </c>
    </row>
    <row r="778" spans="1:7" hidden="1" x14ac:dyDescent="0.25">
      <c r="A778">
        <v>1776</v>
      </c>
      <c r="B778" s="1">
        <v>40987</v>
      </c>
      <c r="C778" t="s">
        <v>50</v>
      </c>
      <c r="D778">
        <v>3</v>
      </c>
      <c r="E778">
        <v>1165</v>
      </c>
      <c r="F778">
        <v>3495</v>
      </c>
      <c r="G778" t="s">
        <v>16</v>
      </c>
    </row>
    <row r="779" spans="1:7" hidden="1" x14ac:dyDescent="0.25">
      <c r="A779">
        <v>1777</v>
      </c>
      <c r="B779" s="1">
        <v>40939</v>
      </c>
      <c r="C779" t="s">
        <v>37</v>
      </c>
      <c r="D779">
        <v>5</v>
      </c>
      <c r="E779">
        <v>2080</v>
      </c>
      <c r="F779">
        <v>10400</v>
      </c>
      <c r="G779" t="s">
        <v>19</v>
      </c>
    </row>
    <row r="780" spans="1:7" hidden="1" x14ac:dyDescent="0.25">
      <c r="A780">
        <v>1778</v>
      </c>
      <c r="B780" s="1">
        <v>40925</v>
      </c>
      <c r="C780" t="s">
        <v>48</v>
      </c>
      <c r="D780">
        <v>8</v>
      </c>
      <c r="E780">
        <v>1068</v>
      </c>
      <c r="F780">
        <v>8544</v>
      </c>
      <c r="G780" t="s">
        <v>16</v>
      </c>
    </row>
    <row r="781" spans="1:7" hidden="1" x14ac:dyDescent="0.25">
      <c r="A781">
        <v>1779</v>
      </c>
      <c r="B781" s="1">
        <v>40965</v>
      </c>
      <c r="C781" t="s">
        <v>29</v>
      </c>
      <c r="D781">
        <v>3</v>
      </c>
      <c r="E781">
        <v>1597</v>
      </c>
      <c r="F781">
        <v>4791</v>
      </c>
      <c r="G781" t="s">
        <v>19</v>
      </c>
    </row>
    <row r="782" spans="1:7" hidden="1" x14ac:dyDescent="0.25">
      <c r="A782">
        <v>1780</v>
      </c>
      <c r="B782" s="1">
        <v>40961</v>
      </c>
      <c r="C782" t="s">
        <v>50</v>
      </c>
      <c r="D782">
        <v>9</v>
      </c>
      <c r="E782">
        <v>1947</v>
      </c>
      <c r="F782">
        <v>17523</v>
      </c>
      <c r="G782" t="s">
        <v>19</v>
      </c>
    </row>
    <row r="783" spans="1:7" hidden="1" x14ac:dyDescent="0.25">
      <c r="A783">
        <v>1781</v>
      </c>
      <c r="B783" s="1">
        <v>41027</v>
      </c>
      <c r="C783" t="s">
        <v>44</v>
      </c>
      <c r="D783">
        <v>3</v>
      </c>
      <c r="E783">
        <v>789</v>
      </c>
      <c r="F783">
        <v>2367</v>
      </c>
      <c r="G783" t="s">
        <v>19</v>
      </c>
    </row>
    <row r="784" spans="1:7" hidden="1" x14ac:dyDescent="0.25">
      <c r="A784">
        <v>1782</v>
      </c>
      <c r="B784" s="1">
        <v>40976</v>
      </c>
      <c r="C784" t="s">
        <v>33</v>
      </c>
      <c r="D784">
        <v>3</v>
      </c>
      <c r="E784">
        <v>2049</v>
      </c>
      <c r="F784">
        <v>6147</v>
      </c>
      <c r="G784" t="s">
        <v>16</v>
      </c>
    </row>
    <row r="785" spans="1:7" hidden="1" x14ac:dyDescent="0.25">
      <c r="A785">
        <v>1783</v>
      </c>
      <c r="B785" s="1">
        <v>41003</v>
      </c>
      <c r="C785" t="s">
        <v>44</v>
      </c>
      <c r="D785">
        <v>1</v>
      </c>
      <c r="E785">
        <v>1929</v>
      </c>
      <c r="F785">
        <v>1929</v>
      </c>
      <c r="G785" t="s">
        <v>16</v>
      </c>
    </row>
    <row r="786" spans="1:7" hidden="1" x14ac:dyDescent="0.25">
      <c r="A786">
        <v>1784</v>
      </c>
      <c r="B786" s="1">
        <v>40930</v>
      </c>
      <c r="C786" t="s">
        <v>23</v>
      </c>
      <c r="D786">
        <v>5</v>
      </c>
      <c r="E786">
        <v>859</v>
      </c>
      <c r="F786">
        <v>4295</v>
      </c>
      <c r="G786" t="s">
        <v>19</v>
      </c>
    </row>
    <row r="787" spans="1:7" hidden="1" x14ac:dyDescent="0.25">
      <c r="A787">
        <v>1785</v>
      </c>
      <c r="B787" s="1">
        <v>41014</v>
      </c>
      <c r="C787" t="s">
        <v>43</v>
      </c>
      <c r="D787">
        <v>10</v>
      </c>
      <c r="E787">
        <v>1578</v>
      </c>
      <c r="F787">
        <v>15780</v>
      </c>
      <c r="G787" t="s">
        <v>19</v>
      </c>
    </row>
    <row r="788" spans="1:7" hidden="1" x14ac:dyDescent="0.25">
      <c r="A788">
        <v>1786</v>
      </c>
      <c r="B788" s="1">
        <v>40997</v>
      </c>
      <c r="C788" t="s">
        <v>31</v>
      </c>
      <c r="D788">
        <v>9</v>
      </c>
      <c r="E788">
        <v>470</v>
      </c>
      <c r="F788">
        <v>4230</v>
      </c>
      <c r="G788" t="s">
        <v>16</v>
      </c>
    </row>
    <row r="789" spans="1:7" hidden="1" x14ac:dyDescent="0.25">
      <c r="A789">
        <v>1787</v>
      </c>
      <c r="B789" s="1">
        <v>40933</v>
      </c>
      <c r="C789" t="s">
        <v>47</v>
      </c>
      <c r="D789">
        <v>10</v>
      </c>
      <c r="E789">
        <v>1227</v>
      </c>
      <c r="F789">
        <v>12270</v>
      </c>
      <c r="G789" t="s">
        <v>16</v>
      </c>
    </row>
    <row r="790" spans="1:7" hidden="1" x14ac:dyDescent="0.25">
      <c r="A790">
        <v>1788</v>
      </c>
      <c r="B790" s="1">
        <v>40951</v>
      </c>
      <c r="C790" t="s">
        <v>35</v>
      </c>
      <c r="D790">
        <v>6</v>
      </c>
      <c r="E790">
        <v>103</v>
      </c>
      <c r="F790">
        <v>618</v>
      </c>
      <c r="G790" t="s">
        <v>16</v>
      </c>
    </row>
    <row r="791" spans="1:7" hidden="1" x14ac:dyDescent="0.25">
      <c r="A791">
        <v>1789</v>
      </c>
      <c r="B791" s="1">
        <v>41022</v>
      </c>
      <c r="C791" t="s">
        <v>30</v>
      </c>
      <c r="D791">
        <v>1</v>
      </c>
      <c r="E791">
        <v>382</v>
      </c>
      <c r="F791">
        <v>382</v>
      </c>
      <c r="G791" t="s">
        <v>16</v>
      </c>
    </row>
    <row r="792" spans="1:7" hidden="1" x14ac:dyDescent="0.25">
      <c r="A792">
        <v>1790</v>
      </c>
      <c r="B792" s="1">
        <v>40913</v>
      </c>
      <c r="C792" t="s">
        <v>29</v>
      </c>
      <c r="D792">
        <v>1</v>
      </c>
      <c r="E792">
        <v>1730</v>
      </c>
      <c r="F792">
        <v>1730</v>
      </c>
      <c r="G792" t="s">
        <v>19</v>
      </c>
    </row>
    <row r="793" spans="1:7" hidden="1" x14ac:dyDescent="0.25">
      <c r="A793">
        <v>1791</v>
      </c>
      <c r="B793" s="1">
        <v>41009</v>
      </c>
      <c r="C793" t="s">
        <v>34</v>
      </c>
      <c r="D793">
        <v>7</v>
      </c>
      <c r="E793">
        <v>1780</v>
      </c>
      <c r="F793">
        <v>12460</v>
      </c>
      <c r="G793" t="s">
        <v>19</v>
      </c>
    </row>
    <row r="794" spans="1:7" hidden="1" x14ac:dyDescent="0.25">
      <c r="A794">
        <v>1792</v>
      </c>
      <c r="B794" s="1">
        <v>41020</v>
      </c>
      <c r="C794" t="s">
        <v>49</v>
      </c>
      <c r="D794">
        <v>8</v>
      </c>
      <c r="E794">
        <v>2072</v>
      </c>
      <c r="F794">
        <v>16576</v>
      </c>
      <c r="G794" t="s">
        <v>19</v>
      </c>
    </row>
    <row r="795" spans="1:7" hidden="1" x14ac:dyDescent="0.25">
      <c r="A795">
        <v>1793</v>
      </c>
      <c r="B795" s="1">
        <v>40912</v>
      </c>
      <c r="C795" t="s">
        <v>40</v>
      </c>
      <c r="D795">
        <v>3</v>
      </c>
      <c r="E795">
        <v>2107</v>
      </c>
      <c r="F795">
        <v>6321</v>
      </c>
      <c r="G795" t="s">
        <v>16</v>
      </c>
    </row>
    <row r="796" spans="1:7" hidden="1" x14ac:dyDescent="0.25">
      <c r="A796">
        <v>1794</v>
      </c>
      <c r="B796" s="1">
        <v>40914</v>
      </c>
      <c r="C796" t="s">
        <v>33</v>
      </c>
      <c r="D796">
        <v>4</v>
      </c>
      <c r="E796">
        <v>1750</v>
      </c>
      <c r="F796">
        <v>7000</v>
      </c>
      <c r="G796" t="s">
        <v>16</v>
      </c>
    </row>
    <row r="797" spans="1:7" hidden="1" x14ac:dyDescent="0.25">
      <c r="A797">
        <v>1795</v>
      </c>
      <c r="B797" s="1">
        <v>40947</v>
      </c>
      <c r="C797" t="s">
        <v>38</v>
      </c>
      <c r="D797">
        <v>3</v>
      </c>
      <c r="E797">
        <v>1302</v>
      </c>
      <c r="F797">
        <v>3906</v>
      </c>
      <c r="G797" t="s">
        <v>19</v>
      </c>
    </row>
    <row r="798" spans="1:7" hidden="1" x14ac:dyDescent="0.25">
      <c r="A798">
        <v>1796</v>
      </c>
      <c r="B798" s="1">
        <v>41028</v>
      </c>
      <c r="C798" t="s">
        <v>36</v>
      </c>
      <c r="D798">
        <v>1</v>
      </c>
      <c r="E798">
        <v>1404</v>
      </c>
      <c r="F798">
        <v>1404</v>
      </c>
      <c r="G798" t="s">
        <v>16</v>
      </c>
    </row>
    <row r="799" spans="1:7" hidden="1" x14ac:dyDescent="0.25">
      <c r="A799">
        <v>1797</v>
      </c>
      <c r="B799" s="1">
        <v>40917</v>
      </c>
      <c r="C799" t="s">
        <v>48</v>
      </c>
      <c r="D799">
        <v>8</v>
      </c>
      <c r="E799">
        <v>715</v>
      </c>
      <c r="F799">
        <v>5720</v>
      </c>
      <c r="G799" t="s">
        <v>19</v>
      </c>
    </row>
    <row r="800" spans="1:7" hidden="1" x14ac:dyDescent="0.25">
      <c r="A800">
        <v>1798</v>
      </c>
      <c r="B800" s="1">
        <v>40976</v>
      </c>
      <c r="C800" t="s">
        <v>22</v>
      </c>
      <c r="D800">
        <v>6</v>
      </c>
      <c r="E800">
        <v>1531</v>
      </c>
      <c r="F800">
        <v>9186</v>
      </c>
      <c r="G800" t="s">
        <v>19</v>
      </c>
    </row>
    <row r="801" spans="1:7" hidden="1" x14ac:dyDescent="0.25">
      <c r="A801">
        <v>1799</v>
      </c>
      <c r="B801" s="1">
        <v>41010</v>
      </c>
      <c r="C801" t="s">
        <v>48</v>
      </c>
      <c r="D801">
        <v>2</v>
      </c>
      <c r="E801">
        <v>219</v>
      </c>
      <c r="F801">
        <v>438</v>
      </c>
      <c r="G801" t="s">
        <v>19</v>
      </c>
    </row>
    <row r="802" spans="1:7" hidden="1" x14ac:dyDescent="0.25">
      <c r="A802">
        <v>1800</v>
      </c>
      <c r="B802" s="1">
        <v>40997</v>
      </c>
      <c r="C802" t="s">
        <v>31</v>
      </c>
      <c r="D802">
        <v>9</v>
      </c>
      <c r="E802">
        <v>698</v>
      </c>
      <c r="F802">
        <v>6282</v>
      </c>
      <c r="G802" t="s">
        <v>19</v>
      </c>
    </row>
    <row r="803" spans="1:7" hidden="1" x14ac:dyDescent="0.25">
      <c r="A803">
        <v>1801</v>
      </c>
      <c r="B803" s="1">
        <v>40981</v>
      </c>
      <c r="C803" t="s">
        <v>48</v>
      </c>
      <c r="D803">
        <v>6</v>
      </c>
      <c r="E803">
        <v>1387</v>
      </c>
      <c r="F803">
        <v>8322</v>
      </c>
      <c r="G803" t="s">
        <v>19</v>
      </c>
    </row>
    <row r="804" spans="1:7" hidden="1" x14ac:dyDescent="0.25">
      <c r="A804">
        <v>1802</v>
      </c>
      <c r="B804" s="1">
        <v>40964</v>
      </c>
      <c r="C804" t="s">
        <v>33</v>
      </c>
      <c r="D804">
        <v>4</v>
      </c>
      <c r="E804">
        <v>2078</v>
      </c>
      <c r="F804">
        <v>8312</v>
      </c>
      <c r="G804" t="s">
        <v>16</v>
      </c>
    </row>
    <row r="805" spans="1:7" hidden="1" x14ac:dyDescent="0.25">
      <c r="A805">
        <v>1803</v>
      </c>
      <c r="B805" s="1">
        <v>40955</v>
      </c>
      <c r="C805" t="s">
        <v>41</v>
      </c>
      <c r="D805">
        <v>3</v>
      </c>
      <c r="E805">
        <v>618</v>
      </c>
      <c r="F805">
        <v>1854</v>
      </c>
      <c r="G805" t="s">
        <v>16</v>
      </c>
    </row>
    <row r="806" spans="1:7" hidden="1" x14ac:dyDescent="0.25">
      <c r="A806">
        <v>1804</v>
      </c>
      <c r="B806" s="1">
        <v>41027</v>
      </c>
      <c r="C806" t="s">
        <v>52</v>
      </c>
      <c r="D806">
        <v>2</v>
      </c>
      <c r="E806">
        <v>2106</v>
      </c>
      <c r="F806">
        <v>4212</v>
      </c>
      <c r="G806" t="s">
        <v>16</v>
      </c>
    </row>
    <row r="807" spans="1:7" hidden="1" x14ac:dyDescent="0.25">
      <c r="A807">
        <v>1805</v>
      </c>
      <c r="B807" s="1">
        <v>40923</v>
      </c>
      <c r="C807" t="s">
        <v>26</v>
      </c>
      <c r="D807">
        <v>7</v>
      </c>
      <c r="E807">
        <v>2286</v>
      </c>
      <c r="F807">
        <v>16002</v>
      </c>
      <c r="G807" t="s">
        <v>16</v>
      </c>
    </row>
    <row r="808" spans="1:7" hidden="1" x14ac:dyDescent="0.25">
      <c r="A808">
        <v>1806</v>
      </c>
      <c r="B808" s="1">
        <v>41022</v>
      </c>
      <c r="C808" t="s">
        <v>38</v>
      </c>
      <c r="D808">
        <v>5</v>
      </c>
      <c r="E808">
        <v>2027</v>
      </c>
      <c r="F808">
        <v>10135</v>
      </c>
      <c r="G808" t="s">
        <v>19</v>
      </c>
    </row>
    <row r="809" spans="1:7" hidden="1" x14ac:dyDescent="0.25">
      <c r="A809">
        <v>1807</v>
      </c>
      <c r="B809" s="1">
        <v>40942</v>
      </c>
      <c r="C809" t="s">
        <v>37</v>
      </c>
      <c r="D809">
        <v>1</v>
      </c>
      <c r="E809">
        <v>2086</v>
      </c>
      <c r="F809">
        <v>2086</v>
      </c>
      <c r="G809" t="s">
        <v>19</v>
      </c>
    </row>
    <row r="810" spans="1:7" hidden="1" x14ac:dyDescent="0.25">
      <c r="A810">
        <v>1808</v>
      </c>
      <c r="B810" s="1">
        <v>40986</v>
      </c>
      <c r="C810" t="s">
        <v>33</v>
      </c>
      <c r="D810">
        <v>8</v>
      </c>
      <c r="E810">
        <v>122</v>
      </c>
      <c r="F810">
        <v>976</v>
      </c>
      <c r="G810" t="s">
        <v>19</v>
      </c>
    </row>
    <row r="811" spans="1:7" hidden="1" x14ac:dyDescent="0.25">
      <c r="A811">
        <v>1809</v>
      </c>
      <c r="B811" s="1">
        <v>40962</v>
      </c>
      <c r="C811" t="s">
        <v>39</v>
      </c>
      <c r="D811">
        <v>9</v>
      </c>
      <c r="E811">
        <v>838</v>
      </c>
      <c r="F811">
        <v>7542</v>
      </c>
      <c r="G811" t="s">
        <v>19</v>
      </c>
    </row>
    <row r="812" spans="1:7" hidden="1" x14ac:dyDescent="0.25">
      <c r="A812">
        <v>1810</v>
      </c>
      <c r="B812" s="1">
        <v>40958</v>
      </c>
      <c r="C812" t="s">
        <v>22</v>
      </c>
      <c r="D812">
        <v>2</v>
      </c>
      <c r="E812">
        <v>1806</v>
      </c>
      <c r="F812">
        <v>3612</v>
      </c>
      <c r="G812" t="s">
        <v>19</v>
      </c>
    </row>
    <row r="813" spans="1:7" hidden="1" x14ac:dyDescent="0.25">
      <c r="A813">
        <v>1811</v>
      </c>
      <c r="B813" s="1">
        <v>40978</v>
      </c>
      <c r="C813" t="s">
        <v>53</v>
      </c>
      <c r="D813">
        <v>9</v>
      </c>
      <c r="E813">
        <v>145</v>
      </c>
      <c r="F813">
        <v>1305</v>
      </c>
      <c r="G813" t="s">
        <v>16</v>
      </c>
    </row>
    <row r="814" spans="1:7" hidden="1" x14ac:dyDescent="0.25">
      <c r="A814">
        <v>1812</v>
      </c>
      <c r="B814" s="1">
        <v>40917</v>
      </c>
      <c r="C814" t="s">
        <v>51</v>
      </c>
      <c r="D814">
        <v>9</v>
      </c>
      <c r="E814">
        <v>791</v>
      </c>
      <c r="F814">
        <v>7119</v>
      </c>
      <c r="G814" t="s">
        <v>16</v>
      </c>
    </row>
    <row r="815" spans="1:7" hidden="1" x14ac:dyDescent="0.25">
      <c r="A815">
        <v>1813</v>
      </c>
      <c r="B815" s="1">
        <v>40937</v>
      </c>
      <c r="C815" t="s">
        <v>24</v>
      </c>
      <c r="D815">
        <v>2</v>
      </c>
      <c r="E815">
        <v>594</v>
      </c>
      <c r="F815">
        <v>1188</v>
      </c>
      <c r="G815" t="s">
        <v>19</v>
      </c>
    </row>
    <row r="816" spans="1:7" hidden="1" x14ac:dyDescent="0.25">
      <c r="A816">
        <v>1814</v>
      </c>
      <c r="B816" s="1">
        <v>40972</v>
      </c>
      <c r="C816" t="s">
        <v>41</v>
      </c>
      <c r="D816">
        <v>3</v>
      </c>
      <c r="E816">
        <v>1221</v>
      </c>
      <c r="F816">
        <v>3663</v>
      </c>
      <c r="G816" t="s">
        <v>16</v>
      </c>
    </row>
    <row r="817" spans="1:7" hidden="1" x14ac:dyDescent="0.25">
      <c r="A817">
        <v>1815</v>
      </c>
      <c r="B817" s="1">
        <v>40981</v>
      </c>
      <c r="C817" t="s">
        <v>31</v>
      </c>
      <c r="D817">
        <v>4</v>
      </c>
      <c r="E817">
        <v>1507</v>
      </c>
      <c r="F817">
        <v>6028</v>
      </c>
      <c r="G817" t="s">
        <v>19</v>
      </c>
    </row>
    <row r="818" spans="1:7" hidden="1" x14ac:dyDescent="0.25">
      <c r="A818">
        <v>1816</v>
      </c>
      <c r="B818" s="1">
        <v>40986</v>
      </c>
      <c r="C818" t="s">
        <v>53</v>
      </c>
      <c r="D818">
        <v>3</v>
      </c>
      <c r="E818">
        <v>1815</v>
      </c>
      <c r="F818">
        <v>5445</v>
      </c>
      <c r="G818" t="s">
        <v>16</v>
      </c>
    </row>
    <row r="819" spans="1:7" hidden="1" x14ac:dyDescent="0.25">
      <c r="A819">
        <v>1817</v>
      </c>
      <c r="B819" s="1">
        <v>40925</v>
      </c>
      <c r="C819" t="s">
        <v>47</v>
      </c>
      <c r="D819">
        <v>9</v>
      </c>
      <c r="E819">
        <v>2329</v>
      </c>
      <c r="F819">
        <v>20961</v>
      </c>
      <c r="G819" t="s">
        <v>16</v>
      </c>
    </row>
    <row r="820" spans="1:7" hidden="1" x14ac:dyDescent="0.25">
      <c r="A820">
        <v>1818</v>
      </c>
      <c r="B820" s="1">
        <v>40973</v>
      </c>
      <c r="C820" t="s">
        <v>27</v>
      </c>
      <c r="D820">
        <v>4</v>
      </c>
      <c r="E820">
        <v>2247</v>
      </c>
      <c r="F820">
        <v>8988</v>
      </c>
      <c r="G820" t="s">
        <v>16</v>
      </c>
    </row>
    <row r="821" spans="1:7" hidden="1" x14ac:dyDescent="0.25">
      <c r="A821">
        <v>1819</v>
      </c>
      <c r="B821" s="1">
        <v>41010</v>
      </c>
      <c r="C821" t="s">
        <v>26</v>
      </c>
      <c r="D821">
        <v>10</v>
      </c>
      <c r="E821">
        <v>632</v>
      </c>
      <c r="F821">
        <v>6320</v>
      </c>
      <c r="G821" t="s">
        <v>16</v>
      </c>
    </row>
    <row r="822" spans="1:7" hidden="1" x14ac:dyDescent="0.25">
      <c r="A822">
        <v>1820</v>
      </c>
      <c r="B822" s="1">
        <v>40938</v>
      </c>
      <c r="C822" t="s">
        <v>34</v>
      </c>
      <c r="D822">
        <v>7</v>
      </c>
      <c r="E822">
        <v>277</v>
      </c>
      <c r="F822">
        <v>1939</v>
      </c>
      <c r="G822" t="s">
        <v>19</v>
      </c>
    </row>
    <row r="823" spans="1:7" hidden="1" x14ac:dyDescent="0.25">
      <c r="A823">
        <v>1821</v>
      </c>
      <c r="B823" s="1">
        <v>40951</v>
      </c>
      <c r="C823" t="s">
        <v>36</v>
      </c>
      <c r="D823">
        <v>4</v>
      </c>
      <c r="E823">
        <v>1719</v>
      </c>
      <c r="F823">
        <v>6876</v>
      </c>
      <c r="G823" t="s">
        <v>16</v>
      </c>
    </row>
    <row r="824" spans="1:7" hidden="1" x14ac:dyDescent="0.25">
      <c r="A824">
        <v>1822</v>
      </c>
      <c r="B824" s="1">
        <v>40935</v>
      </c>
      <c r="C824" t="s">
        <v>47</v>
      </c>
      <c r="D824">
        <v>6</v>
      </c>
      <c r="E824">
        <v>1757</v>
      </c>
      <c r="F824">
        <v>10542</v>
      </c>
      <c r="G824" t="s">
        <v>16</v>
      </c>
    </row>
    <row r="825" spans="1:7" hidden="1" x14ac:dyDescent="0.25">
      <c r="A825">
        <v>1823</v>
      </c>
      <c r="B825" s="1">
        <v>40949</v>
      </c>
      <c r="C825" t="s">
        <v>39</v>
      </c>
      <c r="D825">
        <v>9</v>
      </c>
      <c r="E825">
        <v>2359</v>
      </c>
      <c r="F825">
        <v>21231</v>
      </c>
      <c r="G825" t="s">
        <v>19</v>
      </c>
    </row>
    <row r="826" spans="1:7" hidden="1" x14ac:dyDescent="0.25">
      <c r="A826">
        <v>1824</v>
      </c>
      <c r="B826" s="1">
        <v>40989</v>
      </c>
      <c r="C826" t="s">
        <v>45</v>
      </c>
      <c r="D826">
        <v>10</v>
      </c>
      <c r="E826">
        <v>1401</v>
      </c>
      <c r="F826">
        <v>14010</v>
      </c>
      <c r="G826" t="s">
        <v>19</v>
      </c>
    </row>
    <row r="827" spans="1:7" hidden="1" x14ac:dyDescent="0.25">
      <c r="A827">
        <v>1825</v>
      </c>
      <c r="B827" s="1">
        <v>40925</v>
      </c>
      <c r="C827" t="s">
        <v>26</v>
      </c>
      <c r="D827">
        <v>6</v>
      </c>
      <c r="E827">
        <v>1444</v>
      </c>
      <c r="F827">
        <v>8664</v>
      </c>
      <c r="G827" t="s">
        <v>16</v>
      </c>
    </row>
    <row r="828" spans="1:7" hidden="1" x14ac:dyDescent="0.25">
      <c r="A828">
        <v>1826</v>
      </c>
      <c r="B828" s="1">
        <v>40919</v>
      </c>
      <c r="C828" t="s">
        <v>22</v>
      </c>
      <c r="D828">
        <v>9</v>
      </c>
      <c r="E828">
        <v>1479</v>
      </c>
      <c r="F828">
        <v>13311</v>
      </c>
      <c r="G828" t="s">
        <v>19</v>
      </c>
    </row>
    <row r="829" spans="1:7" hidden="1" x14ac:dyDescent="0.25">
      <c r="A829">
        <v>1827</v>
      </c>
      <c r="B829" s="1">
        <v>40986</v>
      </c>
      <c r="C829" t="s">
        <v>24</v>
      </c>
      <c r="D829">
        <v>3</v>
      </c>
      <c r="E829">
        <v>998</v>
      </c>
      <c r="F829">
        <v>2994</v>
      </c>
      <c r="G829" t="s">
        <v>19</v>
      </c>
    </row>
    <row r="830" spans="1:7" hidden="1" x14ac:dyDescent="0.25">
      <c r="A830">
        <v>1828</v>
      </c>
      <c r="B830" s="1">
        <v>40945</v>
      </c>
      <c r="C830" t="s">
        <v>52</v>
      </c>
      <c r="D830">
        <v>5</v>
      </c>
      <c r="E830">
        <v>1872</v>
      </c>
      <c r="F830">
        <v>9360</v>
      </c>
      <c r="G830" t="s">
        <v>16</v>
      </c>
    </row>
    <row r="831" spans="1:7" hidden="1" x14ac:dyDescent="0.25">
      <c r="A831">
        <v>1829</v>
      </c>
      <c r="B831" s="1">
        <v>41008</v>
      </c>
      <c r="C831" t="s">
        <v>49</v>
      </c>
      <c r="D831">
        <v>7</v>
      </c>
      <c r="E831">
        <v>1496</v>
      </c>
      <c r="F831">
        <v>10472</v>
      </c>
      <c r="G831" t="s">
        <v>16</v>
      </c>
    </row>
    <row r="832" spans="1:7" hidden="1" x14ac:dyDescent="0.25">
      <c r="A832">
        <v>1830</v>
      </c>
      <c r="B832" s="1">
        <v>40921</v>
      </c>
      <c r="C832" t="s">
        <v>26</v>
      </c>
      <c r="D832">
        <v>9</v>
      </c>
      <c r="E832">
        <v>2023</v>
      </c>
      <c r="F832">
        <v>18207</v>
      </c>
      <c r="G832" t="s">
        <v>19</v>
      </c>
    </row>
    <row r="833" spans="1:7" hidden="1" x14ac:dyDescent="0.25">
      <c r="A833">
        <v>1831</v>
      </c>
      <c r="B833" s="1">
        <v>40982</v>
      </c>
      <c r="C833" t="s">
        <v>40</v>
      </c>
      <c r="D833">
        <v>4</v>
      </c>
      <c r="E833">
        <v>380</v>
      </c>
      <c r="F833">
        <v>1520</v>
      </c>
      <c r="G833" t="s">
        <v>19</v>
      </c>
    </row>
    <row r="834" spans="1:7" hidden="1" x14ac:dyDescent="0.25">
      <c r="A834">
        <v>1832</v>
      </c>
      <c r="B834" s="1">
        <v>40947</v>
      </c>
      <c r="C834" t="s">
        <v>51</v>
      </c>
      <c r="D834">
        <v>2</v>
      </c>
      <c r="E834">
        <v>559</v>
      </c>
      <c r="F834">
        <v>1118</v>
      </c>
      <c r="G834" t="s">
        <v>19</v>
      </c>
    </row>
    <row r="835" spans="1:7" hidden="1" x14ac:dyDescent="0.25">
      <c r="A835">
        <v>1833</v>
      </c>
      <c r="B835" s="1">
        <v>40970</v>
      </c>
      <c r="C835" t="s">
        <v>29</v>
      </c>
      <c r="D835">
        <v>9</v>
      </c>
      <c r="E835">
        <v>1675</v>
      </c>
      <c r="F835">
        <v>15075</v>
      </c>
      <c r="G835" t="s">
        <v>16</v>
      </c>
    </row>
    <row r="836" spans="1:7" hidden="1" x14ac:dyDescent="0.25">
      <c r="A836">
        <v>1834</v>
      </c>
      <c r="B836" s="1">
        <v>40991</v>
      </c>
      <c r="C836" t="s">
        <v>38</v>
      </c>
      <c r="D836">
        <v>5</v>
      </c>
      <c r="E836">
        <v>2381</v>
      </c>
      <c r="F836">
        <v>11905</v>
      </c>
      <c r="G836" t="s">
        <v>16</v>
      </c>
    </row>
    <row r="837" spans="1:7" hidden="1" x14ac:dyDescent="0.25">
      <c r="A837">
        <v>1835</v>
      </c>
      <c r="B837" s="1">
        <v>40910</v>
      </c>
      <c r="C837" t="s">
        <v>32</v>
      </c>
      <c r="D837">
        <v>5</v>
      </c>
      <c r="E837">
        <v>691</v>
      </c>
      <c r="F837">
        <v>3455</v>
      </c>
      <c r="G837" t="s">
        <v>19</v>
      </c>
    </row>
    <row r="838" spans="1:7" hidden="1" x14ac:dyDescent="0.25">
      <c r="A838">
        <v>1836</v>
      </c>
      <c r="B838" s="1">
        <v>40913</v>
      </c>
      <c r="C838" t="s">
        <v>24</v>
      </c>
      <c r="D838">
        <v>9</v>
      </c>
      <c r="E838">
        <v>109</v>
      </c>
      <c r="F838">
        <v>981</v>
      </c>
      <c r="G838" t="s">
        <v>19</v>
      </c>
    </row>
    <row r="839" spans="1:7" hidden="1" x14ac:dyDescent="0.25">
      <c r="A839">
        <v>1837</v>
      </c>
      <c r="B839" s="1">
        <v>40940</v>
      </c>
      <c r="C839" t="s">
        <v>33</v>
      </c>
      <c r="D839">
        <v>5</v>
      </c>
      <c r="E839">
        <v>1991</v>
      </c>
      <c r="F839">
        <v>9955</v>
      </c>
      <c r="G839" t="s">
        <v>16</v>
      </c>
    </row>
    <row r="840" spans="1:7" hidden="1" x14ac:dyDescent="0.25">
      <c r="A840">
        <v>1838</v>
      </c>
      <c r="B840" s="1">
        <v>40931</v>
      </c>
      <c r="C840" t="s">
        <v>33</v>
      </c>
      <c r="D840">
        <v>1</v>
      </c>
      <c r="E840">
        <v>442</v>
      </c>
      <c r="F840">
        <v>442</v>
      </c>
      <c r="G840" t="s">
        <v>19</v>
      </c>
    </row>
    <row r="841" spans="1:7" hidden="1" x14ac:dyDescent="0.25">
      <c r="A841">
        <v>1839</v>
      </c>
      <c r="B841" s="1">
        <v>40918</v>
      </c>
      <c r="C841" t="s">
        <v>48</v>
      </c>
      <c r="D841">
        <v>8</v>
      </c>
      <c r="E841">
        <v>1205</v>
      </c>
      <c r="F841">
        <v>9640</v>
      </c>
      <c r="G841" t="s">
        <v>16</v>
      </c>
    </row>
    <row r="842" spans="1:7" hidden="1" x14ac:dyDescent="0.25">
      <c r="A842">
        <v>1840</v>
      </c>
      <c r="B842" s="1">
        <v>40952</v>
      </c>
      <c r="C842" t="s">
        <v>42</v>
      </c>
      <c r="D842">
        <v>5</v>
      </c>
      <c r="E842">
        <v>1103</v>
      </c>
      <c r="F842">
        <v>5515</v>
      </c>
      <c r="G842" t="s">
        <v>16</v>
      </c>
    </row>
    <row r="843" spans="1:7" hidden="1" x14ac:dyDescent="0.25">
      <c r="A843">
        <v>1841</v>
      </c>
      <c r="B843" s="1">
        <v>40943</v>
      </c>
      <c r="C843" t="s">
        <v>48</v>
      </c>
      <c r="D843">
        <v>2</v>
      </c>
      <c r="E843">
        <v>1308</v>
      </c>
      <c r="F843">
        <v>2616</v>
      </c>
      <c r="G843" t="s">
        <v>16</v>
      </c>
    </row>
    <row r="844" spans="1:7" hidden="1" x14ac:dyDescent="0.25">
      <c r="A844">
        <v>1842</v>
      </c>
      <c r="B844" s="1">
        <v>41006</v>
      </c>
      <c r="C844" t="s">
        <v>37</v>
      </c>
      <c r="D844">
        <v>2</v>
      </c>
      <c r="E844">
        <v>1365</v>
      </c>
      <c r="F844">
        <v>2730</v>
      </c>
      <c r="G844" t="s">
        <v>16</v>
      </c>
    </row>
    <row r="845" spans="1:7" hidden="1" x14ac:dyDescent="0.25">
      <c r="A845">
        <v>1843</v>
      </c>
      <c r="B845" s="1">
        <v>40972</v>
      </c>
      <c r="C845" t="s">
        <v>31</v>
      </c>
      <c r="D845">
        <v>5</v>
      </c>
      <c r="E845">
        <v>855</v>
      </c>
      <c r="F845">
        <v>4275</v>
      </c>
      <c r="G845" t="s">
        <v>16</v>
      </c>
    </row>
    <row r="846" spans="1:7" hidden="1" x14ac:dyDescent="0.25">
      <c r="A846">
        <v>1844</v>
      </c>
      <c r="B846" s="1">
        <v>41020</v>
      </c>
      <c r="C846" t="s">
        <v>24</v>
      </c>
      <c r="D846">
        <v>1</v>
      </c>
      <c r="E846">
        <v>775</v>
      </c>
      <c r="F846">
        <v>775</v>
      </c>
      <c r="G846" t="s">
        <v>19</v>
      </c>
    </row>
    <row r="847" spans="1:7" hidden="1" x14ac:dyDescent="0.25">
      <c r="A847">
        <v>1845</v>
      </c>
      <c r="B847" s="1">
        <v>40941</v>
      </c>
      <c r="C847" t="s">
        <v>43</v>
      </c>
      <c r="D847">
        <v>4</v>
      </c>
      <c r="E847">
        <v>2377</v>
      </c>
      <c r="F847">
        <v>9508</v>
      </c>
      <c r="G847" t="s">
        <v>19</v>
      </c>
    </row>
    <row r="848" spans="1:7" hidden="1" x14ac:dyDescent="0.25">
      <c r="A848">
        <v>1846</v>
      </c>
      <c r="B848" s="1">
        <v>40957</v>
      </c>
      <c r="C848" t="s">
        <v>46</v>
      </c>
      <c r="D848">
        <v>1</v>
      </c>
      <c r="E848">
        <v>391</v>
      </c>
      <c r="F848">
        <v>391</v>
      </c>
      <c r="G848" t="s">
        <v>16</v>
      </c>
    </row>
    <row r="849" spans="1:7" hidden="1" x14ac:dyDescent="0.25">
      <c r="A849">
        <v>1847</v>
      </c>
      <c r="B849" s="1">
        <v>41026</v>
      </c>
      <c r="C849" t="s">
        <v>28</v>
      </c>
      <c r="D849">
        <v>5</v>
      </c>
      <c r="E849">
        <v>1736</v>
      </c>
      <c r="F849">
        <v>8680</v>
      </c>
      <c r="G849" t="s">
        <v>19</v>
      </c>
    </row>
    <row r="850" spans="1:7" hidden="1" x14ac:dyDescent="0.25">
      <c r="A850">
        <v>1848</v>
      </c>
      <c r="B850" s="1">
        <v>40934</v>
      </c>
      <c r="C850" t="s">
        <v>24</v>
      </c>
      <c r="D850">
        <v>9</v>
      </c>
      <c r="E850">
        <v>1560</v>
      </c>
      <c r="F850">
        <v>14040</v>
      </c>
      <c r="G850" t="s">
        <v>19</v>
      </c>
    </row>
    <row r="851" spans="1:7" hidden="1" x14ac:dyDescent="0.25">
      <c r="A851">
        <v>1849</v>
      </c>
      <c r="B851" s="1">
        <v>41022</v>
      </c>
      <c r="C851" t="s">
        <v>50</v>
      </c>
      <c r="D851">
        <v>3</v>
      </c>
      <c r="E851">
        <v>1881</v>
      </c>
      <c r="F851">
        <v>5643</v>
      </c>
      <c r="G851" t="s">
        <v>19</v>
      </c>
    </row>
    <row r="852" spans="1:7" hidden="1" x14ac:dyDescent="0.25">
      <c r="A852">
        <v>1850</v>
      </c>
      <c r="B852" s="1">
        <v>40958</v>
      </c>
      <c r="C852" t="s">
        <v>50</v>
      </c>
      <c r="D852">
        <v>7</v>
      </c>
      <c r="E852">
        <v>1885</v>
      </c>
      <c r="F852">
        <v>13195</v>
      </c>
      <c r="G852" t="s">
        <v>19</v>
      </c>
    </row>
    <row r="853" spans="1:7" hidden="1" x14ac:dyDescent="0.25">
      <c r="A853">
        <v>1851</v>
      </c>
      <c r="B853" s="1">
        <v>41026</v>
      </c>
      <c r="C853" t="s">
        <v>48</v>
      </c>
      <c r="D853">
        <v>3</v>
      </c>
      <c r="E853">
        <v>2306</v>
      </c>
      <c r="F853">
        <v>6918</v>
      </c>
      <c r="G853" t="s">
        <v>16</v>
      </c>
    </row>
    <row r="854" spans="1:7" hidden="1" x14ac:dyDescent="0.25">
      <c r="A854">
        <v>1852</v>
      </c>
      <c r="B854" s="1">
        <v>40999</v>
      </c>
      <c r="C854" t="s">
        <v>40</v>
      </c>
      <c r="D854">
        <v>10</v>
      </c>
      <c r="E854">
        <v>1988</v>
      </c>
      <c r="F854">
        <v>19880</v>
      </c>
      <c r="G854" t="s">
        <v>19</v>
      </c>
    </row>
    <row r="855" spans="1:7" hidden="1" x14ac:dyDescent="0.25">
      <c r="A855">
        <v>1853</v>
      </c>
      <c r="B855" s="1">
        <v>40943</v>
      </c>
      <c r="C855" t="s">
        <v>48</v>
      </c>
      <c r="D855">
        <v>6</v>
      </c>
      <c r="E855">
        <v>635</v>
      </c>
      <c r="F855">
        <v>3810</v>
      </c>
      <c r="G855" t="s">
        <v>19</v>
      </c>
    </row>
    <row r="856" spans="1:7" hidden="1" x14ac:dyDescent="0.25">
      <c r="A856">
        <v>1854</v>
      </c>
      <c r="B856" s="1">
        <v>40978</v>
      </c>
      <c r="C856" t="s">
        <v>22</v>
      </c>
      <c r="D856">
        <v>7</v>
      </c>
      <c r="E856">
        <v>696</v>
      </c>
      <c r="F856">
        <v>4872</v>
      </c>
      <c r="G856" t="s">
        <v>19</v>
      </c>
    </row>
    <row r="857" spans="1:7" hidden="1" x14ac:dyDescent="0.25">
      <c r="A857">
        <v>1855</v>
      </c>
      <c r="B857" s="1">
        <v>41005</v>
      </c>
      <c r="C857" t="s">
        <v>35</v>
      </c>
      <c r="D857">
        <v>5</v>
      </c>
      <c r="E857">
        <v>1560</v>
      </c>
      <c r="F857">
        <v>7800</v>
      </c>
      <c r="G857" t="s">
        <v>16</v>
      </c>
    </row>
    <row r="858" spans="1:7" hidden="1" x14ac:dyDescent="0.25">
      <c r="A858">
        <v>1856</v>
      </c>
      <c r="B858" s="1">
        <v>40926</v>
      </c>
      <c r="C858" t="s">
        <v>46</v>
      </c>
      <c r="D858">
        <v>10</v>
      </c>
      <c r="E858">
        <v>1166</v>
      </c>
      <c r="F858">
        <v>11660</v>
      </c>
      <c r="G858" t="s">
        <v>16</v>
      </c>
    </row>
    <row r="859" spans="1:7" hidden="1" x14ac:dyDescent="0.25">
      <c r="A859">
        <v>1857</v>
      </c>
      <c r="B859" s="1">
        <v>40953</v>
      </c>
      <c r="C859" t="s">
        <v>40</v>
      </c>
      <c r="D859">
        <v>10</v>
      </c>
      <c r="E859">
        <v>328</v>
      </c>
      <c r="F859">
        <v>3280</v>
      </c>
      <c r="G859" t="s">
        <v>19</v>
      </c>
    </row>
    <row r="860" spans="1:7" hidden="1" x14ac:dyDescent="0.25">
      <c r="A860">
        <v>1858</v>
      </c>
      <c r="B860" s="1">
        <v>40921</v>
      </c>
      <c r="C860" t="s">
        <v>46</v>
      </c>
      <c r="D860">
        <v>1</v>
      </c>
      <c r="E860">
        <v>152</v>
      </c>
      <c r="F860">
        <v>152</v>
      </c>
      <c r="G860" t="s">
        <v>16</v>
      </c>
    </row>
    <row r="861" spans="1:7" hidden="1" x14ac:dyDescent="0.25">
      <c r="A861">
        <v>1859</v>
      </c>
      <c r="B861" s="1">
        <v>40924</v>
      </c>
      <c r="C861" t="s">
        <v>47</v>
      </c>
      <c r="D861">
        <v>7</v>
      </c>
      <c r="E861">
        <v>2002</v>
      </c>
      <c r="F861">
        <v>14014</v>
      </c>
      <c r="G861" t="s">
        <v>19</v>
      </c>
    </row>
    <row r="862" spans="1:7" hidden="1" x14ac:dyDescent="0.25">
      <c r="A862">
        <v>1860</v>
      </c>
      <c r="B862" s="1">
        <v>40954</v>
      </c>
      <c r="C862" t="s">
        <v>30</v>
      </c>
      <c r="D862">
        <v>9</v>
      </c>
      <c r="E862">
        <v>1493</v>
      </c>
      <c r="F862">
        <v>13437</v>
      </c>
      <c r="G862" t="s">
        <v>16</v>
      </c>
    </row>
    <row r="863" spans="1:7" hidden="1" x14ac:dyDescent="0.25">
      <c r="A863">
        <v>1861</v>
      </c>
      <c r="B863" s="1">
        <v>41013</v>
      </c>
      <c r="C863" t="s">
        <v>26</v>
      </c>
      <c r="D863">
        <v>6</v>
      </c>
      <c r="E863">
        <v>362</v>
      </c>
      <c r="F863">
        <v>2172</v>
      </c>
      <c r="G863" t="s">
        <v>16</v>
      </c>
    </row>
    <row r="864" spans="1:7" hidden="1" x14ac:dyDescent="0.25">
      <c r="A864">
        <v>1862</v>
      </c>
      <c r="B864" s="1">
        <v>40934</v>
      </c>
      <c r="C864" t="s">
        <v>30</v>
      </c>
      <c r="D864">
        <v>4</v>
      </c>
      <c r="E864">
        <v>562</v>
      </c>
      <c r="F864">
        <v>2248</v>
      </c>
      <c r="G864" t="s">
        <v>19</v>
      </c>
    </row>
    <row r="865" spans="1:7" hidden="1" x14ac:dyDescent="0.25">
      <c r="A865">
        <v>1863</v>
      </c>
      <c r="B865" s="1">
        <v>40954</v>
      </c>
      <c r="C865" t="s">
        <v>32</v>
      </c>
      <c r="D865">
        <v>8</v>
      </c>
      <c r="E865">
        <v>845</v>
      </c>
      <c r="F865">
        <v>6760</v>
      </c>
      <c r="G865" t="s">
        <v>19</v>
      </c>
    </row>
    <row r="866" spans="1:7" hidden="1" x14ac:dyDescent="0.25">
      <c r="A866">
        <v>1864</v>
      </c>
      <c r="B866" s="1">
        <v>40991</v>
      </c>
      <c r="C866" t="s">
        <v>47</v>
      </c>
      <c r="D866">
        <v>4</v>
      </c>
      <c r="E866">
        <v>2143</v>
      </c>
      <c r="F866">
        <v>8572</v>
      </c>
      <c r="G866" t="s">
        <v>19</v>
      </c>
    </row>
    <row r="867" spans="1:7" hidden="1" x14ac:dyDescent="0.25">
      <c r="A867">
        <v>1865</v>
      </c>
      <c r="B867" s="1">
        <v>40979</v>
      </c>
      <c r="C867" t="s">
        <v>49</v>
      </c>
      <c r="D867">
        <v>9</v>
      </c>
      <c r="E867">
        <v>1916</v>
      </c>
      <c r="F867">
        <v>17244</v>
      </c>
      <c r="G867" t="s">
        <v>19</v>
      </c>
    </row>
    <row r="868" spans="1:7" hidden="1" x14ac:dyDescent="0.25">
      <c r="A868">
        <v>1866</v>
      </c>
      <c r="B868" s="1">
        <v>40911</v>
      </c>
      <c r="C868" t="s">
        <v>30</v>
      </c>
      <c r="D868">
        <v>7</v>
      </c>
      <c r="E868">
        <v>1670</v>
      </c>
      <c r="F868">
        <v>11690</v>
      </c>
      <c r="G868" t="s">
        <v>19</v>
      </c>
    </row>
    <row r="869" spans="1:7" hidden="1" x14ac:dyDescent="0.25">
      <c r="A869">
        <v>1867</v>
      </c>
      <c r="B869" s="1">
        <v>41012</v>
      </c>
      <c r="C869" t="s">
        <v>52</v>
      </c>
      <c r="D869">
        <v>4</v>
      </c>
      <c r="E869">
        <v>1217</v>
      </c>
      <c r="F869">
        <v>4868</v>
      </c>
      <c r="G869" t="s">
        <v>16</v>
      </c>
    </row>
    <row r="870" spans="1:7" hidden="1" x14ac:dyDescent="0.25">
      <c r="A870">
        <v>1868</v>
      </c>
      <c r="B870" s="1">
        <v>41022</v>
      </c>
      <c r="C870" t="s">
        <v>22</v>
      </c>
      <c r="D870">
        <v>10</v>
      </c>
      <c r="E870">
        <v>1476</v>
      </c>
      <c r="F870">
        <v>14760</v>
      </c>
      <c r="G870" t="s">
        <v>19</v>
      </c>
    </row>
    <row r="871" spans="1:7" hidden="1" x14ac:dyDescent="0.25">
      <c r="A871">
        <v>1869</v>
      </c>
      <c r="B871" s="1">
        <v>40926</v>
      </c>
      <c r="C871" t="s">
        <v>38</v>
      </c>
      <c r="D871">
        <v>1</v>
      </c>
      <c r="E871">
        <v>1935</v>
      </c>
      <c r="F871">
        <v>1935</v>
      </c>
      <c r="G871" t="s">
        <v>16</v>
      </c>
    </row>
    <row r="872" spans="1:7" hidden="1" x14ac:dyDescent="0.25">
      <c r="A872">
        <v>1870</v>
      </c>
      <c r="B872" s="1">
        <v>41024</v>
      </c>
      <c r="C872" t="s">
        <v>37</v>
      </c>
      <c r="D872">
        <v>10</v>
      </c>
      <c r="E872">
        <v>1650</v>
      </c>
      <c r="F872">
        <v>16500</v>
      </c>
      <c r="G872" t="s">
        <v>19</v>
      </c>
    </row>
    <row r="873" spans="1:7" hidden="1" x14ac:dyDescent="0.25">
      <c r="A873">
        <v>1871</v>
      </c>
      <c r="B873" s="1">
        <v>40967</v>
      </c>
      <c r="C873" t="s">
        <v>33</v>
      </c>
      <c r="D873">
        <v>2</v>
      </c>
      <c r="E873">
        <v>1578</v>
      </c>
      <c r="F873">
        <v>3156</v>
      </c>
      <c r="G873" t="s">
        <v>16</v>
      </c>
    </row>
    <row r="874" spans="1:7" hidden="1" x14ac:dyDescent="0.25">
      <c r="A874">
        <v>1872</v>
      </c>
      <c r="B874" s="1">
        <v>40948</v>
      </c>
      <c r="C874" t="s">
        <v>47</v>
      </c>
      <c r="D874">
        <v>10</v>
      </c>
      <c r="E874">
        <v>529</v>
      </c>
      <c r="F874">
        <v>5290</v>
      </c>
      <c r="G874" t="s">
        <v>19</v>
      </c>
    </row>
    <row r="875" spans="1:7" hidden="1" x14ac:dyDescent="0.25">
      <c r="A875">
        <v>1873</v>
      </c>
      <c r="B875" s="1">
        <v>41020</v>
      </c>
      <c r="C875" t="s">
        <v>50</v>
      </c>
      <c r="D875">
        <v>4</v>
      </c>
      <c r="E875">
        <v>432</v>
      </c>
      <c r="F875">
        <v>1728</v>
      </c>
      <c r="G875" t="s">
        <v>19</v>
      </c>
    </row>
    <row r="876" spans="1:7" hidden="1" x14ac:dyDescent="0.25">
      <c r="A876">
        <v>1874</v>
      </c>
      <c r="B876" s="1">
        <v>40993</v>
      </c>
      <c r="C876" t="s">
        <v>22</v>
      </c>
      <c r="D876">
        <v>2</v>
      </c>
      <c r="E876">
        <v>654</v>
      </c>
      <c r="F876">
        <v>1308</v>
      </c>
      <c r="G876" t="s">
        <v>19</v>
      </c>
    </row>
    <row r="877" spans="1:7" hidden="1" x14ac:dyDescent="0.25">
      <c r="A877">
        <v>1875</v>
      </c>
      <c r="B877" s="1">
        <v>40998</v>
      </c>
      <c r="C877" t="s">
        <v>47</v>
      </c>
      <c r="D877">
        <v>7</v>
      </c>
      <c r="E877">
        <v>639</v>
      </c>
      <c r="F877">
        <v>4473</v>
      </c>
      <c r="G877" t="s">
        <v>16</v>
      </c>
    </row>
    <row r="878" spans="1:7" hidden="1" x14ac:dyDescent="0.25">
      <c r="A878">
        <v>1876</v>
      </c>
      <c r="B878" s="1">
        <v>40949</v>
      </c>
      <c r="C878" t="s">
        <v>31</v>
      </c>
      <c r="D878">
        <v>7</v>
      </c>
      <c r="E878">
        <v>1286</v>
      </c>
      <c r="F878">
        <v>9002</v>
      </c>
      <c r="G878" t="s">
        <v>16</v>
      </c>
    </row>
    <row r="879" spans="1:7" hidden="1" x14ac:dyDescent="0.25">
      <c r="A879">
        <v>1877</v>
      </c>
      <c r="B879" s="1">
        <v>40939</v>
      </c>
      <c r="C879" t="s">
        <v>53</v>
      </c>
      <c r="D879">
        <v>7</v>
      </c>
      <c r="E879">
        <v>1173</v>
      </c>
      <c r="F879">
        <v>8211</v>
      </c>
      <c r="G879" t="s">
        <v>16</v>
      </c>
    </row>
    <row r="880" spans="1:7" hidden="1" x14ac:dyDescent="0.25">
      <c r="A880">
        <v>1878</v>
      </c>
      <c r="B880" s="1">
        <v>40998</v>
      </c>
      <c r="C880" t="s">
        <v>30</v>
      </c>
      <c r="D880">
        <v>4</v>
      </c>
      <c r="E880">
        <v>1351</v>
      </c>
      <c r="F880">
        <v>5404</v>
      </c>
      <c r="G880" t="s">
        <v>19</v>
      </c>
    </row>
    <row r="881" spans="1:7" hidden="1" x14ac:dyDescent="0.25">
      <c r="A881">
        <v>1879</v>
      </c>
      <c r="B881" s="1">
        <v>40961</v>
      </c>
      <c r="C881" t="s">
        <v>46</v>
      </c>
      <c r="D881">
        <v>9</v>
      </c>
      <c r="E881">
        <v>2103</v>
      </c>
      <c r="F881">
        <v>18927</v>
      </c>
      <c r="G881" t="s">
        <v>19</v>
      </c>
    </row>
    <row r="882" spans="1:7" hidden="1" x14ac:dyDescent="0.25">
      <c r="A882">
        <v>1880</v>
      </c>
      <c r="B882" s="1">
        <v>40957</v>
      </c>
      <c r="C882" t="s">
        <v>40</v>
      </c>
      <c r="D882">
        <v>3</v>
      </c>
      <c r="E882">
        <v>292</v>
      </c>
      <c r="F882">
        <v>876</v>
      </c>
      <c r="G882" t="s">
        <v>19</v>
      </c>
    </row>
    <row r="883" spans="1:7" hidden="1" x14ac:dyDescent="0.25">
      <c r="A883">
        <v>1881</v>
      </c>
      <c r="B883" s="1">
        <v>40923</v>
      </c>
      <c r="C883" t="s">
        <v>38</v>
      </c>
      <c r="D883">
        <v>9</v>
      </c>
      <c r="E883">
        <v>679</v>
      </c>
      <c r="F883">
        <v>6111</v>
      </c>
      <c r="G883" t="s">
        <v>16</v>
      </c>
    </row>
    <row r="884" spans="1:7" hidden="1" x14ac:dyDescent="0.25">
      <c r="A884">
        <v>1882</v>
      </c>
      <c r="B884" s="1">
        <v>40945</v>
      </c>
      <c r="C884" t="s">
        <v>42</v>
      </c>
      <c r="D884">
        <v>7</v>
      </c>
      <c r="E884">
        <v>1759</v>
      </c>
      <c r="F884">
        <v>12313</v>
      </c>
      <c r="G884" t="s">
        <v>19</v>
      </c>
    </row>
    <row r="885" spans="1:7" hidden="1" x14ac:dyDescent="0.25">
      <c r="A885">
        <v>1883</v>
      </c>
      <c r="B885" s="1">
        <v>41011</v>
      </c>
      <c r="C885" t="s">
        <v>35</v>
      </c>
      <c r="D885">
        <v>5</v>
      </c>
      <c r="E885">
        <v>134</v>
      </c>
      <c r="F885">
        <v>670</v>
      </c>
      <c r="G885" t="s">
        <v>16</v>
      </c>
    </row>
    <row r="886" spans="1:7" hidden="1" x14ac:dyDescent="0.25">
      <c r="A886">
        <v>1884</v>
      </c>
      <c r="B886" s="1">
        <v>41017</v>
      </c>
      <c r="C886" t="s">
        <v>34</v>
      </c>
      <c r="D886">
        <v>4</v>
      </c>
      <c r="E886">
        <v>1603</v>
      </c>
      <c r="F886">
        <v>6412</v>
      </c>
      <c r="G886" t="s">
        <v>19</v>
      </c>
    </row>
    <row r="887" spans="1:7" hidden="1" x14ac:dyDescent="0.25">
      <c r="A887">
        <v>1885</v>
      </c>
      <c r="B887" s="1">
        <v>40941</v>
      </c>
      <c r="C887" t="s">
        <v>48</v>
      </c>
      <c r="D887">
        <v>6</v>
      </c>
      <c r="E887">
        <v>1880</v>
      </c>
      <c r="F887">
        <v>11280</v>
      </c>
      <c r="G887" t="s">
        <v>16</v>
      </c>
    </row>
    <row r="888" spans="1:7" hidden="1" x14ac:dyDescent="0.25">
      <c r="A888">
        <v>1886</v>
      </c>
      <c r="B888" s="1">
        <v>40922</v>
      </c>
      <c r="C888" t="s">
        <v>26</v>
      </c>
      <c r="D888">
        <v>3</v>
      </c>
      <c r="E888">
        <v>1031</v>
      </c>
      <c r="F888">
        <v>3093</v>
      </c>
      <c r="G888" t="s">
        <v>19</v>
      </c>
    </row>
    <row r="889" spans="1:7" hidden="1" x14ac:dyDescent="0.25">
      <c r="A889">
        <v>1887</v>
      </c>
      <c r="B889" s="1">
        <v>40947</v>
      </c>
      <c r="C889" t="s">
        <v>32</v>
      </c>
      <c r="D889">
        <v>2</v>
      </c>
      <c r="E889">
        <v>2375</v>
      </c>
      <c r="F889">
        <v>4750</v>
      </c>
      <c r="G889" t="s">
        <v>16</v>
      </c>
    </row>
    <row r="890" spans="1:7" hidden="1" x14ac:dyDescent="0.25">
      <c r="A890">
        <v>1888</v>
      </c>
      <c r="B890" s="1">
        <v>40955</v>
      </c>
      <c r="C890" t="s">
        <v>36</v>
      </c>
      <c r="D890">
        <v>3</v>
      </c>
      <c r="E890">
        <v>1134</v>
      </c>
      <c r="F890">
        <v>3402</v>
      </c>
      <c r="G890" t="s">
        <v>19</v>
      </c>
    </row>
    <row r="891" spans="1:7" hidden="1" x14ac:dyDescent="0.25">
      <c r="A891">
        <v>1889</v>
      </c>
      <c r="B891" s="1">
        <v>41006</v>
      </c>
      <c r="C891" t="s">
        <v>36</v>
      </c>
      <c r="D891">
        <v>10</v>
      </c>
      <c r="E891">
        <v>2213</v>
      </c>
      <c r="F891">
        <v>22130</v>
      </c>
      <c r="G891" t="s">
        <v>16</v>
      </c>
    </row>
    <row r="892" spans="1:7" hidden="1" x14ac:dyDescent="0.25">
      <c r="A892">
        <v>1890</v>
      </c>
      <c r="B892" s="1">
        <v>41015</v>
      </c>
      <c r="C892" t="s">
        <v>43</v>
      </c>
      <c r="D892">
        <v>8</v>
      </c>
      <c r="E892">
        <v>1292</v>
      </c>
      <c r="F892">
        <v>10336</v>
      </c>
      <c r="G892" t="s">
        <v>19</v>
      </c>
    </row>
    <row r="893" spans="1:7" hidden="1" x14ac:dyDescent="0.25">
      <c r="A893">
        <v>1891</v>
      </c>
      <c r="B893" s="1">
        <v>40985</v>
      </c>
      <c r="C893" t="s">
        <v>36</v>
      </c>
      <c r="D893">
        <v>3</v>
      </c>
      <c r="E893">
        <v>1268</v>
      </c>
      <c r="F893">
        <v>3804</v>
      </c>
      <c r="G893" t="s">
        <v>16</v>
      </c>
    </row>
    <row r="894" spans="1:7" hidden="1" x14ac:dyDescent="0.25">
      <c r="A894">
        <v>1892</v>
      </c>
      <c r="B894" s="1">
        <v>41006</v>
      </c>
      <c r="C894" t="s">
        <v>41</v>
      </c>
      <c r="D894">
        <v>4</v>
      </c>
      <c r="E894">
        <v>316</v>
      </c>
      <c r="F894">
        <v>1264</v>
      </c>
      <c r="G894" t="s">
        <v>19</v>
      </c>
    </row>
    <row r="895" spans="1:7" hidden="1" x14ac:dyDescent="0.25">
      <c r="A895">
        <v>1893</v>
      </c>
      <c r="B895" s="1">
        <v>40984</v>
      </c>
      <c r="C895" t="s">
        <v>37</v>
      </c>
      <c r="D895">
        <v>1</v>
      </c>
      <c r="E895">
        <v>595</v>
      </c>
      <c r="F895">
        <v>595</v>
      </c>
      <c r="G895" t="s">
        <v>16</v>
      </c>
    </row>
    <row r="896" spans="1:7" hidden="1" x14ac:dyDescent="0.25">
      <c r="A896">
        <v>1894</v>
      </c>
      <c r="B896" s="1">
        <v>40932</v>
      </c>
      <c r="C896" t="s">
        <v>53</v>
      </c>
      <c r="D896">
        <v>5</v>
      </c>
      <c r="E896">
        <v>816</v>
      </c>
      <c r="F896">
        <v>4080</v>
      </c>
      <c r="G896" t="s">
        <v>19</v>
      </c>
    </row>
    <row r="897" spans="1:7" hidden="1" x14ac:dyDescent="0.25">
      <c r="A897">
        <v>1895</v>
      </c>
      <c r="B897" s="1">
        <v>40956</v>
      </c>
      <c r="C897" t="s">
        <v>34</v>
      </c>
      <c r="D897">
        <v>3</v>
      </c>
      <c r="E897">
        <v>1821</v>
      </c>
      <c r="F897">
        <v>5463</v>
      </c>
      <c r="G897" t="s">
        <v>19</v>
      </c>
    </row>
    <row r="898" spans="1:7" hidden="1" x14ac:dyDescent="0.25">
      <c r="A898">
        <v>1896</v>
      </c>
      <c r="B898" s="1">
        <v>41001</v>
      </c>
      <c r="C898" t="s">
        <v>41</v>
      </c>
      <c r="D898">
        <v>3</v>
      </c>
      <c r="E898">
        <v>664</v>
      </c>
      <c r="F898">
        <v>1992</v>
      </c>
      <c r="G898" t="s">
        <v>16</v>
      </c>
    </row>
    <row r="899" spans="1:7" hidden="1" x14ac:dyDescent="0.25">
      <c r="A899">
        <v>1897</v>
      </c>
      <c r="B899" s="1">
        <v>40930</v>
      </c>
      <c r="C899" t="s">
        <v>33</v>
      </c>
      <c r="D899">
        <v>8</v>
      </c>
      <c r="E899">
        <v>873</v>
      </c>
      <c r="F899">
        <v>6984</v>
      </c>
      <c r="G899" t="s">
        <v>16</v>
      </c>
    </row>
    <row r="900" spans="1:7" hidden="1" x14ac:dyDescent="0.25">
      <c r="A900">
        <v>1898</v>
      </c>
      <c r="B900" s="1">
        <v>40919</v>
      </c>
      <c r="C900" t="s">
        <v>32</v>
      </c>
      <c r="D900">
        <v>6</v>
      </c>
      <c r="E900">
        <v>1212</v>
      </c>
      <c r="F900">
        <v>7272</v>
      </c>
      <c r="G900" t="s">
        <v>19</v>
      </c>
    </row>
    <row r="901" spans="1:7" hidden="1" x14ac:dyDescent="0.25">
      <c r="A901">
        <v>1899</v>
      </c>
      <c r="B901" s="1">
        <v>40917</v>
      </c>
      <c r="C901" t="s">
        <v>48</v>
      </c>
      <c r="D901">
        <v>10</v>
      </c>
      <c r="E901">
        <v>1466</v>
      </c>
      <c r="F901">
        <v>14660</v>
      </c>
      <c r="G901" t="s">
        <v>16</v>
      </c>
    </row>
    <row r="902" spans="1:7" hidden="1" x14ac:dyDescent="0.25">
      <c r="A902">
        <v>1900</v>
      </c>
      <c r="B902" s="1">
        <v>40996</v>
      </c>
      <c r="C902" t="s">
        <v>27</v>
      </c>
      <c r="D902">
        <v>7</v>
      </c>
      <c r="E902">
        <v>1134</v>
      </c>
      <c r="F902">
        <v>7938</v>
      </c>
      <c r="G902" t="s">
        <v>16</v>
      </c>
    </row>
    <row r="903" spans="1:7" hidden="1" x14ac:dyDescent="0.25">
      <c r="A903">
        <v>1901</v>
      </c>
      <c r="B903" s="1">
        <v>40979</v>
      </c>
      <c r="C903" t="s">
        <v>41</v>
      </c>
      <c r="D903">
        <v>9</v>
      </c>
      <c r="E903">
        <v>2205</v>
      </c>
      <c r="F903">
        <v>19845</v>
      </c>
      <c r="G903" t="s">
        <v>16</v>
      </c>
    </row>
    <row r="904" spans="1:7" hidden="1" x14ac:dyDescent="0.25">
      <c r="A904">
        <v>1902</v>
      </c>
      <c r="B904" s="1">
        <v>40944</v>
      </c>
      <c r="C904" t="s">
        <v>35</v>
      </c>
      <c r="D904">
        <v>1</v>
      </c>
      <c r="E904">
        <v>1987</v>
      </c>
      <c r="F904">
        <v>1987</v>
      </c>
      <c r="G904" t="s">
        <v>19</v>
      </c>
    </row>
    <row r="905" spans="1:7" hidden="1" x14ac:dyDescent="0.25">
      <c r="A905">
        <v>1903</v>
      </c>
      <c r="B905" s="1">
        <v>40934</v>
      </c>
      <c r="C905" t="s">
        <v>42</v>
      </c>
      <c r="D905">
        <v>4</v>
      </c>
      <c r="E905">
        <v>932</v>
      </c>
      <c r="F905">
        <v>3728</v>
      </c>
      <c r="G905" t="s">
        <v>16</v>
      </c>
    </row>
    <row r="906" spans="1:7" hidden="1" x14ac:dyDescent="0.25">
      <c r="A906">
        <v>1904</v>
      </c>
      <c r="B906" s="1">
        <v>40986</v>
      </c>
      <c r="C906" t="s">
        <v>33</v>
      </c>
      <c r="D906">
        <v>1</v>
      </c>
      <c r="E906">
        <v>1769</v>
      </c>
      <c r="F906">
        <v>1769</v>
      </c>
      <c r="G906" t="s">
        <v>19</v>
      </c>
    </row>
    <row r="907" spans="1:7" hidden="1" x14ac:dyDescent="0.25">
      <c r="A907">
        <v>1905</v>
      </c>
      <c r="B907" s="1">
        <v>40979</v>
      </c>
      <c r="C907" t="s">
        <v>50</v>
      </c>
      <c r="D907">
        <v>1</v>
      </c>
      <c r="E907">
        <v>1433</v>
      </c>
      <c r="F907">
        <v>1433</v>
      </c>
      <c r="G907" t="s">
        <v>16</v>
      </c>
    </row>
    <row r="908" spans="1:7" hidden="1" x14ac:dyDescent="0.25">
      <c r="A908">
        <v>1906</v>
      </c>
      <c r="B908" s="1">
        <v>40977</v>
      </c>
      <c r="C908" t="s">
        <v>31</v>
      </c>
      <c r="D908">
        <v>7</v>
      </c>
      <c r="E908">
        <v>2359</v>
      </c>
      <c r="F908">
        <v>16513</v>
      </c>
      <c r="G908" t="s">
        <v>16</v>
      </c>
    </row>
    <row r="909" spans="1:7" hidden="1" x14ac:dyDescent="0.25">
      <c r="A909">
        <v>1907</v>
      </c>
      <c r="B909" s="1">
        <v>41023</v>
      </c>
      <c r="C909" t="s">
        <v>40</v>
      </c>
      <c r="D909">
        <v>4</v>
      </c>
      <c r="E909">
        <v>751</v>
      </c>
      <c r="F909">
        <v>3004</v>
      </c>
      <c r="G909" t="s">
        <v>16</v>
      </c>
    </row>
    <row r="910" spans="1:7" hidden="1" x14ac:dyDescent="0.25">
      <c r="A910">
        <v>1908</v>
      </c>
      <c r="B910" s="1">
        <v>40945</v>
      </c>
      <c r="C910" t="s">
        <v>49</v>
      </c>
      <c r="D910">
        <v>1</v>
      </c>
      <c r="E910">
        <v>268</v>
      </c>
      <c r="F910">
        <v>268</v>
      </c>
      <c r="G910" t="s">
        <v>19</v>
      </c>
    </row>
    <row r="911" spans="1:7" hidden="1" x14ac:dyDescent="0.25">
      <c r="A911">
        <v>1909</v>
      </c>
      <c r="B911" s="1">
        <v>40998</v>
      </c>
      <c r="C911" t="s">
        <v>22</v>
      </c>
      <c r="D911">
        <v>3</v>
      </c>
      <c r="E911">
        <v>1454</v>
      </c>
      <c r="F911">
        <v>4362</v>
      </c>
      <c r="G911" t="s">
        <v>19</v>
      </c>
    </row>
    <row r="912" spans="1:7" hidden="1" x14ac:dyDescent="0.25">
      <c r="A912">
        <v>1910</v>
      </c>
      <c r="B912" s="1">
        <v>40929</v>
      </c>
      <c r="C912" t="s">
        <v>42</v>
      </c>
      <c r="D912">
        <v>10</v>
      </c>
      <c r="E912">
        <v>1549</v>
      </c>
      <c r="F912">
        <v>15490</v>
      </c>
      <c r="G912" t="s">
        <v>16</v>
      </c>
    </row>
    <row r="913" spans="1:7" hidden="1" x14ac:dyDescent="0.25">
      <c r="A913">
        <v>1911</v>
      </c>
      <c r="B913" s="1">
        <v>40927</v>
      </c>
      <c r="C913" t="s">
        <v>47</v>
      </c>
      <c r="D913">
        <v>4</v>
      </c>
      <c r="E913">
        <v>1471</v>
      </c>
      <c r="F913">
        <v>5884</v>
      </c>
      <c r="G913" t="s">
        <v>19</v>
      </c>
    </row>
    <row r="914" spans="1:7" hidden="1" x14ac:dyDescent="0.25">
      <c r="A914">
        <v>1912</v>
      </c>
      <c r="B914" s="1">
        <v>40972</v>
      </c>
      <c r="C914" t="s">
        <v>38</v>
      </c>
      <c r="D914">
        <v>7</v>
      </c>
      <c r="E914">
        <v>833</v>
      </c>
      <c r="F914">
        <v>5831</v>
      </c>
      <c r="G914" t="s">
        <v>19</v>
      </c>
    </row>
    <row r="915" spans="1:7" hidden="1" x14ac:dyDescent="0.25">
      <c r="A915">
        <v>1913</v>
      </c>
      <c r="B915" s="1">
        <v>40932</v>
      </c>
      <c r="C915" t="s">
        <v>34</v>
      </c>
      <c r="D915">
        <v>1</v>
      </c>
      <c r="E915">
        <v>1546</v>
      </c>
      <c r="F915">
        <v>1546</v>
      </c>
      <c r="G915" t="s">
        <v>19</v>
      </c>
    </row>
    <row r="916" spans="1:7" hidden="1" x14ac:dyDescent="0.25">
      <c r="A916">
        <v>1914</v>
      </c>
      <c r="B916" s="1">
        <v>40966</v>
      </c>
      <c r="C916" t="s">
        <v>51</v>
      </c>
      <c r="D916">
        <v>4</v>
      </c>
      <c r="E916">
        <v>2097</v>
      </c>
      <c r="F916">
        <v>8388</v>
      </c>
      <c r="G916" t="s">
        <v>16</v>
      </c>
    </row>
    <row r="917" spans="1:7" hidden="1" x14ac:dyDescent="0.25">
      <c r="A917">
        <v>1915</v>
      </c>
      <c r="B917" s="1">
        <v>40980</v>
      </c>
      <c r="C917" t="s">
        <v>53</v>
      </c>
      <c r="D917">
        <v>4</v>
      </c>
      <c r="E917">
        <v>2372</v>
      </c>
      <c r="F917">
        <v>9488</v>
      </c>
      <c r="G917" t="s">
        <v>16</v>
      </c>
    </row>
    <row r="918" spans="1:7" hidden="1" x14ac:dyDescent="0.25">
      <c r="A918">
        <v>1916</v>
      </c>
      <c r="B918" s="1">
        <v>41001</v>
      </c>
      <c r="C918" t="s">
        <v>48</v>
      </c>
      <c r="D918">
        <v>1</v>
      </c>
      <c r="E918">
        <v>1947</v>
      </c>
      <c r="F918">
        <v>1947</v>
      </c>
      <c r="G918" t="s">
        <v>19</v>
      </c>
    </row>
    <row r="919" spans="1:7" hidden="1" x14ac:dyDescent="0.25">
      <c r="A919">
        <v>1917</v>
      </c>
      <c r="B919" s="1">
        <v>40944</v>
      </c>
      <c r="C919" t="s">
        <v>39</v>
      </c>
      <c r="D919">
        <v>3</v>
      </c>
      <c r="E919">
        <v>839</v>
      </c>
      <c r="F919">
        <v>2517</v>
      </c>
      <c r="G919" t="s">
        <v>19</v>
      </c>
    </row>
    <row r="920" spans="1:7" hidden="1" x14ac:dyDescent="0.25">
      <c r="A920">
        <v>1918</v>
      </c>
      <c r="B920" s="1">
        <v>40952</v>
      </c>
      <c r="C920" t="s">
        <v>27</v>
      </c>
      <c r="D920">
        <v>5</v>
      </c>
      <c r="E920">
        <v>2295</v>
      </c>
      <c r="F920">
        <v>11475</v>
      </c>
      <c r="G920" t="s">
        <v>19</v>
      </c>
    </row>
    <row r="921" spans="1:7" hidden="1" x14ac:dyDescent="0.25">
      <c r="A921">
        <v>1919</v>
      </c>
      <c r="B921" s="1">
        <v>40945</v>
      </c>
      <c r="C921" t="s">
        <v>40</v>
      </c>
      <c r="D921">
        <v>6</v>
      </c>
      <c r="E921">
        <v>736</v>
      </c>
      <c r="F921">
        <v>4416</v>
      </c>
      <c r="G921" t="s">
        <v>19</v>
      </c>
    </row>
    <row r="922" spans="1:7" hidden="1" x14ac:dyDescent="0.25">
      <c r="A922">
        <v>1920</v>
      </c>
      <c r="B922" s="1">
        <v>41019</v>
      </c>
      <c r="C922" t="s">
        <v>28</v>
      </c>
      <c r="D922">
        <v>3</v>
      </c>
      <c r="E922">
        <v>653</v>
      </c>
      <c r="F922">
        <v>1959</v>
      </c>
      <c r="G922" t="s">
        <v>19</v>
      </c>
    </row>
    <row r="923" spans="1:7" hidden="1" x14ac:dyDescent="0.25">
      <c r="A923">
        <v>1921</v>
      </c>
      <c r="B923" s="1">
        <v>40944</v>
      </c>
      <c r="C923" t="s">
        <v>26</v>
      </c>
      <c r="D923">
        <v>2</v>
      </c>
      <c r="E923">
        <v>2040</v>
      </c>
      <c r="F923">
        <v>4080</v>
      </c>
      <c r="G923" t="s">
        <v>19</v>
      </c>
    </row>
    <row r="924" spans="1:7" hidden="1" x14ac:dyDescent="0.25">
      <c r="A924">
        <v>1922</v>
      </c>
      <c r="B924" s="1">
        <v>40914</v>
      </c>
      <c r="C924" t="s">
        <v>26</v>
      </c>
      <c r="D924">
        <v>6</v>
      </c>
      <c r="E924">
        <v>2233</v>
      </c>
      <c r="F924">
        <v>13398</v>
      </c>
      <c r="G924" t="s">
        <v>16</v>
      </c>
    </row>
    <row r="925" spans="1:7" hidden="1" x14ac:dyDescent="0.25">
      <c r="A925">
        <v>1923</v>
      </c>
      <c r="B925" s="1">
        <v>40940</v>
      </c>
      <c r="C925" t="s">
        <v>29</v>
      </c>
      <c r="D925">
        <v>10</v>
      </c>
      <c r="E925">
        <v>1809</v>
      </c>
      <c r="F925">
        <v>18090</v>
      </c>
      <c r="G925" t="s">
        <v>19</v>
      </c>
    </row>
    <row r="926" spans="1:7" hidden="1" x14ac:dyDescent="0.25">
      <c r="A926">
        <v>1924</v>
      </c>
      <c r="B926" s="1">
        <v>40969</v>
      </c>
      <c r="C926" t="s">
        <v>40</v>
      </c>
      <c r="D926">
        <v>4</v>
      </c>
      <c r="E926">
        <v>1936</v>
      </c>
      <c r="F926">
        <v>7744</v>
      </c>
      <c r="G926" t="s">
        <v>16</v>
      </c>
    </row>
    <row r="927" spans="1:7" hidden="1" x14ac:dyDescent="0.25">
      <c r="A927">
        <v>1925</v>
      </c>
      <c r="B927" s="1">
        <v>41025</v>
      </c>
      <c r="C927" t="s">
        <v>30</v>
      </c>
      <c r="D927">
        <v>2</v>
      </c>
      <c r="E927">
        <v>1796</v>
      </c>
      <c r="F927">
        <v>3592</v>
      </c>
      <c r="G927" t="s">
        <v>16</v>
      </c>
    </row>
    <row r="928" spans="1:7" hidden="1" x14ac:dyDescent="0.25">
      <c r="A928">
        <v>1926</v>
      </c>
      <c r="B928" s="1">
        <v>40971</v>
      </c>
      <c r="C928" t="s">
        <v>52</v>
      </c>
      <c r="D928">
        <v>8</v>
      </c>
      <c r="E928">
        <v>629</v>
      </c>
      <c r="F928">
        <v>5032</v>
      </c>
      <c r="G928" t="s">
        <v>19</v>
      </c>
    </row>
    <row r="929" spans="1:7" hidden="1" x14ac:dyDescent="0.25">
      <c r="A929">
        <v>1927</v>
      </c>
      <c r="B929" s="1">
        <v>40934</v>
      </c>
      <c r="C929" t="s">
        <v>22</v>
      </c>
      <c r="D929">
        <v>3</v>
      </c>
      <c r="E929">
        <v>2369</v>
      </c>
      <c r="F929">
        <v>7107</v>
      </c>
      <c r="G929" t="s">
        <v>16</v>
      </c>
    </row>
    <row r="930" spans="1:7" hidden="1" x14ac:dyDescent="0.25">
      <c r="A930">
        <v>1928</v>
      </c>
      <c r="B930" s="1">
        <v>40940</v>
      </c>
      <c r="C930" t="s">
        <v>39</v>
      </c>
      <c r="D930">
        <v>8</v>
      </c>
      <c r="E930">
        <v>1944</v>
      </c>
      <c r="F930">
        <v>15552</v>
      </c>
      <c r="G930" t="s">
        <v>16</v>
      </c>
    </row>
    <row r="931" spans="1:7" hidden="1" x14ac:dyDescent="0.25">
      <c r="A931">
        <v>1929</v>
      </c>
      <c r="B931" s="1">
        <v>40975</v>
      </c>
      <c r="C931" t="s">
        <v>45</v>
      </c>
      <c r="D931">
        <v>10</v>
      </c>
      <c r="E931">
        <v>2196</v>
      </c>
      <c r="F931">
        <v>21960</v>
      </c>
      <c r="G931" t="s">
        <v>19</v>
      </c>
    </row>
    <row r="932" spans="1:7" hidden="1" x14ac:dyDescent="0.25">
      <c r="A932">
        <v>1930</v>
      </c>
      <c r="B932" s="1">
        <v>40960</v>
      </c>
      <c r="C932" t="s">
        <v>31</v>
      </c>
      <c r="D932">
        <v>5</v>
      </c>
      <c r="E932">
        <v>692</v>
      </c>
      <c r="F932">
        <v>3460</v>
      </c>
      <c r="G932" t="s">
        <v>16</v>
      </c>
    </row>
    <row r="933" spans="1:7" hidden="1" x14ac:dyDescent="0.25">
      <c r="A933">
        <v>1931</v>
      </c>
      <c r="B933" s="1">
        <v>40980</v>
      </c>
      <c r="C933" t="s">
        <v>30</v>
      </c>
      <c r="D933">
        <v>2</v>
      </c>
      <c r="E933">
        <v>802</v>
      </c>
      <c r="F933">
        <v>1604</v>
      </c>
      <c r="G933" t="s">
        <v>19</v>
      </c>
    </row>
    <row r="934" spans="1:7" hidden="1" x14ac:dyDescent="0.25">
      <c r="A934">
        <v>1932</v>
      </c>
      <c r="B934" s="1">
        <v>40916</v>
      </c>
      <c r="C934" t="s">
        <v>51</v>
      </c>
      <c r="D934">
        <v>5</v>
      </c>
      <c r="E934">
        <v>1730</v>
      </c>
      <c r="F934">
        <v>8650</v>
      </c>
      <c r="G934" t="s">
        <v>19</v>
      </c>
    </row>
    <row r="935" spans="1:7" hidden="1" x14ac:dyDescent="0.25">
      <c r="A935">
        <v>1933</v>
      </c>
      <c r="B935" s="1">
        <v>40956</v>
      </c>
      <c r="C935" t="s">
        <v>36</v>
      </c>
      <c r="D935">
        <v>1</v>
      </c>
      <c r="E935">
        <v>432</v>
      </c>
      <c r="F935">
        <v>432</v>
      </c>
      <c r="G935" t="s">
        <v>19</v>
      </c>
    </row>
    <row r="936" spans="1:7" hidden="1" x14ac:dyDescent="0.25">
      <c r="A936">
        <v>1934</v>
      </c>
      <c r="B936" s="1">
        <v>40911</v>
      </c>
      <c r="C936" t="s">
        <v>49</v>
      </c>
      <c r="D936">
        <v>4</v>
      </c>
      <c r="E936">
        <v>1931</v>
      </c>
      <c r="F936">
        <v>7724</v>
      </c>
      <c r="G936" t="s">
        <v>19</v>
      </c>
    </row>
    <row r="937" spans="1:7" hidden="1" x14ac:dyDescent="0.25">
      <c r="A937">
        <v>1935</v>
      </c>
      <c r="B937" s="1">
        <v>40944</v>
      </c>
      <c r="C937" t="s">
        <v>26</v>
      </c>
      <c r="D937">
        <v>1</v>
      </c>
      <c r="E937">
        <v>1478</v>
      </c>
      <c r="F937">
        <v>1478</v>
      </c>
      <c r="G937" t="s">
        <v>19</v>
      </c>
    </row>
    <row r="938" spans="1:7" hidden="1" x14ac:dyDescent="0.25">
      <c r="A938">
        <v>1936</v>
      </c>
      <c r="B938" s="1">
        <v>40931</v>
      </c>
      <c r="C938" t="s">
        <v>33</v>
      </c>
      <c r="D938">
        <v>7</v>
      </c>
      <c r="E938">
        <v>1611</v>
      </c>
      <c r="F938">
        <v>11277</v>
      </c>
      <c r="G938" t="s">
        <v>19</v>
      </c>
    </row>
    <row r="939" spans="1:7" hidden="1" x14ac:dyDescent="0.25">
      <c r="A939">
        <v>1937</v>
      </c>
      <c r="B939" s="1">
        <v>41002</v>
      </c>
      <c r="C939" t="s">
        <v>33</v>
      </c>
      <c r="D939">
        <v>4</v>
      </c>
      <c r="E939">
        <v>2290</v>
      </c>
      <c r="F939">
        <v>9160</v>
      </c>
      <c r="G939" t="s">
        <v>19</v>
      </c>
    </row>
    <row r="940" spans="1:7" hidden="1" x14ac:dyDescent="0.25">
      <c r="A940">
        <v>1938</v>
      </c>
      <c r="B940" s="1">
        <v>40950</v>
      </c>
      <c r="C940" t="s">
        <v>25</v>
      </c>
      <c r="D940">
        <v>5</v>
      </c>
      <c r="E940">
        <v>1614</v>
      </c>
      <c r="F940">
        <v>8070</v>
      </c>
      <c r="G940" t="s">
        <v>16</v>
      </c>
    </row>
    <row r="941" spans="1:7" hidden="1" x14ac:dyDescent="0.25">
      <c r="A941">
        <v>1939</v>
      </c>
      <c r="B941" s="1">
        <v>40928</v>
      </c>
      <c r="C941" t="s">
        <v>28</v>
      </c>
      <c r="D941">
        <v>2</v>
      </c>
      <c r="E941">
        <v>1004</v>
      </c>
      <c r="F941">
        <v>2008</v>
      </c>
      <c r="G941" t="s">
        <v>19</v>
      </c>
    </row>
    <row r="942" spans="1:7" hidden="1" x14ac:dyDescent="0.25">
      <c r="A942">
        <v>1940</v>
      </c>
      <c r="B942" s="1">
        <v>40984</v>
      </c>
      <c r="C942" t="s">
        <v>48</v>
      </c>
      <c r="D942">
        <v>10</v>
      </c>
      <c r="E942">
        <v>1114</v>
      </c>
      <c r="F942">
        <v>11140</v>
      </c>
      <c r="G942" t="s">
        <v>16</v>
      </c>
    </row>
    <row r="943" spans="1:7" hidden="1" x14ac:dyDescent="0.25">
      <c r="A943">
        <v>1941</v>
      </c>
      <c r="B943" s="1">
        <v>40942</v>
      </c>
      <c r="C943" t="s">
        <v>27</v>
      </c>
      <c r="D943">
        <v>9</v>
      </c>
      <c r="E943">
        <v>1593</v>
      </c>
      <c r="F943">
        <v>14337</v>
      </c>
      <c r="G943" t="s">
        <v>19</v>
      </c>
    </row>
    <row r="944" spans="1:7" hidden="1" x14ac:dyDescent="0.25">
      <c r="A944">
        <v>1942</v>
      </c>
      <c r="B944" s="1">
        <v>40991</v>
      </c>
      <c r="C944" t="s">
        <v>29</v>
      </c>
      <c r="D944">
        <v>1</v>
      </c>
      <c r="E944">
        <v>1868</v>
      </c>
      <c r="F944">
        <v>1868</v>
      </c>
      <c r="G944" t="s">
        <v>16</v>
      </c>
    </row>
    <row r="945" spans="1:7" hidden="1" x14ac:dyDescent="0.25">
      <c r="A945">
        <v>1943</v>
      </c>
      <c r="B945" s="1">
        <v>41025</v>
      </c>
      <c r="C945" t="s">
        <v>37</v>
      </c>
      <c r="D945">
        <v>10</v>
      </c>
      <c r="E945">
        <v>2252</v>
      </c>
      <c r="F945">
        <v>22520</v>
      </c>
      <c r="G945" t="s">
        <v>19</v>
      </c>
    </row>
    <row r="946" spans="1:7" hidden="1" x14ac:dyDescent="0.25">
      <c r="A946">
        <v>1944</v>
      </c>
      <c r="B946" s="1">
        <v>41021</v>
      </c>
      <c r="C946" t="s">
        <v>37</v>
      </c>
      <c r="D946">
        <v>8</v>
      </c>
      <c r="E946">
        <v>2236</v>
      </c>
      <c r="F946">
        <v>17888</v>
      </c>
      <c r="G946" t="s">
        <v>19</v>
      </c>
    </row>
    <row r="947" spans="1:7" hidden="1" x14ac:dyDescent="0.25">
      <c r="A947">
        <v>1945</v>
      </c>
      <c r="B947" s="1">
        <v>40927</v>
      </c>
      <c r="C947" t="s">
        <v>29</v>
      </c>
      <c r="D947">
        <v>5</v>
      </c>
      <c r="E947">
        <v>1281</v>
      </c>
      <c r="F947">
        <v>6405</v>
      </c>
      <c r="G947" t="s">
        <v>16</v>
      </c>
    </row>
    <row r="948" spans="1:7" hidden="1" x14ac:dyDescent="0.25">
      <c r="A948">
        <v>1946</v>
      </c>
      <c r="B948" s="1">
        <v>40968</v>
      </c>
      <c r="C948" t="s">
        <v>53</v>
      </c>
      <c r="D948">
        <v>1</v>
      </c>
      <c r="E948">
        <v>1347</v>
      </c>
      <c r="F948">
        <v>1347</v>
      </c>
      <c r="G948" t="s">
        <v>19</v>
      </c>
    </row>
    <row r="949" spans="1:7" hidden="1" x14ac:dyDescent="0.25">
      <c r="A949">
        <v>1947</v>
      </c>
      <c r="B949" s="1">
        <v>40945</v>
      </c>
      <c r="C949" t="s">
        <v>48</v>
      </c>
      <c r="D949">
        <v>1</v>
      </c>
      <c r="E949">
        <v>1274</v>
      </c>
      <c r="F949">
        <v>1274</v>
      </c>
      <c r="G949" t="s">
        <v>19</v>
      </c>
    </row>
    <row r="950" spans="1:7" hidden="1" x14ac:dyDescent="0.25">
      <c r="A950">
        <v>1948</v>
      </c>
      <c r="B950" s="1">
        <v>40929</v>
      </c>
      <c r="C950" t="s">
        <v>48</v>
      </c>
      <c r="D950">
        <v>8</v>
      </c>
      <c r="E950">
        <v>669</v>
      </c>
      <c r="F950">
        <v>5352</v>
      </c>
      <c r="G950" t="s">
        <v>16</v>
      </c>
    </row>
    <row r="951" spans="1:7" hidden="1" x14ac:dyDescent="0.25">
      <c r="A951">
        <v>1949</v>
      </c>
      <c r="B951" s="1">
        <v>40966</v>
      </c>
      <c r="C951" t="s">
        <v>29</v>
      </c>
      <c r="D951">
        <v>2</v>
      </c>
      <c r="E951">
        <v>2439</v>
      </c>
      <c r="F951">
        <v>4878</v>
      </c>
      <c r="G951" t="s">
        <v>16</v>
      </c>
    </row>
    <row r="952" spans="1:7" hidden="1" x14ac:dyDescent="0.25">
      <c r="A952">
        <v>1950</v>
      </c>
      <c r="B952" s="1">
        <v>40963</v>
      </c>
      <c r="C952" t="s">
        <v>40</v>
      </c>
      <c r="D952">
        <v>3</v>
      </c>
      <c r="E952">
        <v>641</v>
      </c>
      <c r="F952">
        <v>1923</v>
      </c>
      <c r="G952" t="s">
        <v>19</v>
      </c>
    </row>
    <row r="953" spans="1:7" hidden="1" x14ac:dyDescent="0.25">
      <c r="A953">
        <v>1951</v>
      </c>
      <c r="B953" s="1">
        <v>40977</v>
      </c>
      <c r="C953" t="s">
        <v>48</v>
      </c>
      <c r="D953">
        <v>7</v>
      </c>
      <c r="E953">
        <v>340</v>
      </c>
      <c r="F953">
        <v>2380</v>
      </c>
      <c r="G953" t="s">
        <v>16</v>
      </c>
    </row>
    <row r="954" spans="1:7" hidden="1" x14ac:dyDescent="0.25">
      <c r="A954">
        <v>1952</v>
      </c>
      <c r="B954" s="1">
        <v>40930</v>
      </c>
      <c r="C954" t="s">
        <v>45</v>
      </c>
      <c r="D954">
        <v>4</v>
      </c>
      <c r="E954">
        <v>961</v>
      </c>
      <c r="F954">
        <v>3844</v>
      </c>
      <c r="G954" t="s">
        <v>19</v>
      </c>
    </row>
    <row r="955" spans="1:7" hidden="1" x14ac:dyDescent="0.25">
      <c r="A955">
        <v>1953</v>
      </c>
      <c r="B955" s="1">
        <v>41025</v>
      </c>
      <c r="C955" t="s">
        <v>51</v>
      </c>
      <c r="D955">
        <v>5</v>
      </c>
      <c r="E955">
        <v>125</v>
      </c>
      <c r="F955">
        <v>625</v>
      </c>
      <c r="G955" t="s">
        <v>16</v>
      </c>
    </row>
    <row r="956" spans="1:7" hidden="1" x14ac:dyDescent="0.25">
      <c r="A956">
        <v>1954</v>
      </c>
      <c r="B956" s="1">
        <v>40920</v>
      </c>
      <c r="C956" t="s">
        <v>46</v>
      </c>
      <c r="D956">
        <v>9</v>
      </c>
      <c r="E956">
        <v>1829</v>
      </c>
      <c r="F956">
        <v>16461</v>
      </c>
      <c r="G956" t="s">
        <v>16</v>
      </c>
    </row>
    <row r="957" spans="1:7" hidden="1" x14ac:dyDescent="0.25">
      <c r="A957">
        <v>1955</v>
      </c>
      <c r="B957" s="1">
        <v>40980</v>
      </c>
      <c r="C957" t="s">
        <v>40</v>
      </c>
      <c r="D957">
        <v>8</v>
      </c>
      <c r="E957">
        <v>2288</v>
      </c>
      <c r="F957">
        <v>18304</v>
      </c>
      <c r="G957" t="s">
        <v>19</v>
      </c>
    </row>
    <row r="958" spans="1:7" hidden="1" x14ac:dyDescent="0.25">
      <c r="A958">
        <v>1956</v>
      </c>
      <c r="B958" s="1">
        <v>40982</v>
      </c>
      <c r="C958" t="s">
        <v>32</v>
      </c>
      <c r="D958">
        <v>1</v>
      </c>
      <c r="E958">
        <v>201</v>
      </c>
      <c r="F958">
        <v>201</v>
      </c>
      <c r="G958" t="s">
        <v>16</v>
      </c>
    </row>
    <row r="959" spans="1:7" hidden="1" x14ac:dyDescent="0.25">
      <c r="A959">
        <v>1957</v>
      </c>
      <c r="B959" s="1">
        <v>40925</v>
      </c>
      <c r="C959" t="s">
        <v>35</v>
      </c>
      <c r="D959">
        <v>6</v>
      </c>
      <c r="E959">
        <v>2205</v>
      </c>
      <c r="F959">
        <v>13230</v>
      </c>
      <c r="G959" t="s">
        <v>19</v>
      </c>
    </row>
    <row r="960" spans="1:7" hidden="1" x14ac:dyDescent="0.25">
      <c r="A960">
        <v>1958</v>
      </c>
      <c r="B960" s="1">
        <v>41009</v>
      </c>
      <c r="C960" t="s">
        <v>46</v>
      </c>
      <c r="D960">
        <v>1</v>
      </c>
      <c r="E960">
        <v>897</v>
      </c>
      <c r="F960">
        <v>897</v>
      </c>
      <c r="G960" t="s">
        <v>16</v>
      </c>
    </row>
    <row r="961" spans="1:7" hidden="1" x14ac:dyDescent="0.25">
      <c r="A961">
        <v>1959</v>
      </c>
      <c r="B961" s="1">
        <v>40973</v>
      </c>
      <c r="C961" t="s">
        <v>35</v>
      </c>
      <c r="D961">
        <v>6</v>
      </c>
      <c r="E961">
        <v>1042</v>
      </c>
      <c r="F961">
        <v>6252</v>
      </c>
      <c r="G961" t="s">
        <v>19</v>
      </c>
    </row>
    <row r="962" spans="1:7" hidden="1" x14ac:dyDescent="0.25">
      <c r="A962">
        <v>1960</v>
      </c>
      <c r="B962" s="1">
        <v>41020</v>
      </c>
      <c r="C962" t="s">
        <v>47</v>
      </c>
      <c r="D962">
        <v>4</v>
      </c>
      <c r="E962">
        <v>1788</v>
      </c>
      <c r="F962">
        <v>7152</v>
      </c>
      <c r="G962" t="s">
        <v>19</v>
      </c>
    </row>
    <row r="963" spans="1:7" hidden="1" x14ac:dyDescent="0.25">
      <c r="A963">
        <v>1961</v>
      </c>
      <c r="B963" s="1">
        <v>40955</v>
      </c>
      <c r="C963" t="s">
        <v>23</v>
      </c>
      <c r="D963">
        <v>1</v>
      </c>
      <c r="E963">
        <v>2066</v>
      </c>
      <c r="F963">
        <v>2066</v>
      </c>
      <c r="G963" t="s">
        <v>16</v>
      </c>
    </row>
    <row r="964" spans="1:7" hidden="1" x14ac:dyDescent="0.25">
      <c r="A964">
        <v>1962</v>
      </c>
      <c r="B964" s="1">
        <v>41027</v>
      </c>
      <c r="C964" t="s">
        <v>38</v>
      </c>
      <c r="D964">
        <v>9</v>
      </c>
      <c r="E964">
        <v>931</v>
      </c>
      <c r="F964">
        <v>8379</v>
      </c>
      <c r="G964" t="s">
        <v>19</v>
      </c>
    </row>
    <row r="965" spans="1:7" hidden="1" x14ac:dyDescent="0.25">
      <c r="A965">
        <v>1963</v>
      </c>
      <c r="B965" s="1">
        <v>40918</v>
      </c>
      <c r="C965" t="s">
        <v>27</v>
      </c>
      <c r="D965">
        <v>3</v>
      </c>
      <c r="E965">
        <v>462</v>
      </c>
      <c r="F965">
        <v>1386</v>
      </c>
      <c r="G965" t="s">
        <v>19</v>
      </c>
    </row>
    <row r="966" spans="1:7" hidden="1" x14ac:dyDescent="0.25">
      <c r="A966">
        <v>1964</v>
      </c>
      <c r="B966" s="1">
        <v>41003</v>
      </c>
      <c r="C966" t="s">
        <v>52</v>
      </c>
      <c r="D966">
        <v>9</v>
      </c>
      <c r="E966">
        <v>1263</v>
      </c>
      <c r="F966">
        <v>11367</v>
      </c>
      <c r="G966" t="s">
        <v>16</v>
      </c>
    </row>
    <row r="967" spans="1:7" hidden="1" x14ac:dyDescent="0.25">
      <c r="A967">
        <v>1965</v>
      </c>
      <c r="B967" s="1">
        <v>40941</v>
      </c>
      <c r="C967" t="s">
        <v>25</v>
      </c>
      <c r="D967">
        <v>7</v>
      </c>
      <c r="E967">
        <v>141</v>
      </c>
      <c r="F967">
        <v>987</v>
      </c>
      <c r="G967" t="s">
        <v>19</v>
      </c>
    </row>
    <row r="968" spans="1:7" hidden="1" x14ac:dyDescent="0.25">
      <c r="A968">
        <v>1966</v>
      </c>
      <c r="B968" s="1">
        <v>40916</v>
      </c>
      <c r="C968" t="s">
        <v>51</v>
      </c>
      <c r="D968">
        <v>9</v>
      </c>
      <c r="E968">
        <v>1939</v>
      </c>
      <c r="F968">
        <v>17451</v>
      </c>
      <c r="G968" t="s">
        <v>19</v>
      </c>
    </row>
    <row r="969" spans="1:7" hidden="1" x14ac:dyDescent="0.25">
      <c r="A969">
        <v>1967</v>
      </c>
      <c r="B969" s="1">
        <v>41029</v>
      </c>
      <c r="C969" t="s">
        <v>25</v>
      </c>
      <c r="D969">
        <v>5</v>
      </c>
      <c r="E969">
        <v>2427</v>
      </c>
      <c r="F969">
        <v>12135</v>
      </c>
      <c r="G969" t="s">
        <v>19</v>
      </c>
    </row>
    <row r="970" spans="1:7" hidden="1" x14ac:dyDescent="0.25">
      <c r="A970">
        <v>1968</v>
      </c>
      <c r="B970" s="1">
        <v>41020</v>
      </c>
      <c r="C970" t="s">
        <v>47</v>
      </c>
      <c r="D970">
        <v>8</v>
      </c>
      <c r="E970">
        <v>578</v>
      </c>
      <c r="F970">
        <v>4624</v>
      </c>
      <c r="G970" t="s">
        <v>16</v>
      </c>
    </row>
    <row r="971" spans="1:7" hidden="1" x14ac:dyDescent="0.25">
      <c r="A971">
        <v>1969</v>
      </c>
      <c r="B971" s="1">
        <v>41021</v>
      </c>
      <c r="C971" t="s">
        <v>29</v>
      </c>
      <c r="D971">
        <v>10</v>
      </c>
      <c r="E971">
        <v>2402</v>
      </c>
      <c r="F971">
        <v>24020</v>
      </c>
      <c r="G971" t="s">
        <v>16</v>
      </c>
    </row>
    <row r="972" spans="1:7" hidden="1" x14ac:dyDescent="0.25">
      <c r="A972">
        <v>1970</v>
      </c>
      <c r="B972" s="1">
        <v>41000</v>
      </c>
      <c r="C972" t="s">
        <v>48</v>
      </c>
      <c r="D972">
        <v>4</v>
      </c>
      <c r="E972">
        <v>141</v>
      </c>
      <c r="F972">
        <v>564</v>
      </c>
      <c r="G972" t="s">
        <v>19</v>
      </c>
    </row>
    <row r="973" spans="1:7" hidden="1" x14ac:dyDescent="0.25">
      <c r="A973">
        <v>1971</v>
      </c>
      <c r="B973" s="1">
        <v>40945</v>
      </c>
      <c r="C973" t="s">
        <v>36</v>
      </c>
      <c r="D973">
        <v>1</v>
      </c>
      <c r="E973">
        <v>476</v>
      </c>
      <c r="F973">
        <v>476</v>
      </c>
      <c r="G973" t="s">
        <v>16</v>
      </c>
    </row>
    <row r="974" spans="1:7" hidden="1" x14ac:dyDescent="0.25">
      <c r="A974">
        <v>1972</v>
      </c>
      <c r="B974" s="1">
        <v>41010</v>
      </c>
      <c r="C974" t="s">
        <v>28</v>
      </c>
      <c r="D974">
        <v>7</v>
      </c>
      <c r="E974">
        <v>1589</v>
      </c>
      <c r="F974">
        <v>11123</v>
      </c>
      <c r="G974" t="s">
        <v>19</v>
      </c>
    </row>
    <row r="975" spans="1:7" hidden="1" x14ac:dyDescent="0.25">
      <c r="A975">
        <v>1973</v>
      </c>
      <c r="B975" s="1">
        <v>41016</v>
      </c>
      <c r="C975" t="s">
        <v>27</v>
      </c>
      <c r="D975">
        <v>5</v>
      </c>
      <c r="E975">
        <v>1106</v>
      </c>
      <c r="F975">
        <v>5530</v>
      </c>
      <c r="G975" t="s">
        <v>19</v>
      </c>
    </row>
    <row r="976" spans="1:7" hidden="1" x14ac:dyDescent="0.25">
      <c r="A976">
        <v>1974</v>
      </c>
      <c r="B976" s="1">
        <v>40914</v>
      </c>
      <c r="C976" t="s">
        <v>47</v>
      </c>
      <c r="D976">
        <v>10</v>
      </c>
      <c r="E976">
        <v>801</v>
      </c>
      <c r="F976">
        <v>8010</v>
      </c>
      <c r="G976" t="s">
        <v>19</v>
      </c>
    </row>
    <row r="977" spans="1:7" hidden="1" x14ac:dyDescent="0.25">
      <c r="A977">
        <v>1975</v>
      </c>
      <c r="B977" s="1">
        <v>40982</v>
      </c>
      <c r="C977" t="s">
        <v>51</v>
      </c>
      <c r="D977">
        <v>9</v>
      </c>
      <c r="E977">
        <v>1410</v>
      </c>
      <c r="F977">
        <v>12690</v>
      </c>
      <c r="G977" t="s">
        <v>16</v>
      </c>
    </row>
    <row r="978" spans="1:7" hidden="1" x14ac:dyDescent="0.25">
      <c r="A978">
        <v>1976</v>
      </c>
      <c r="B978" s="1">
        <v>40928</v>
      </c>
      <c r="C978" t="s">
        <v>29</v>
      </c>
      <c r="D978">
        <v>6</v>
      </c>
      <c r="E978">
        <v>202</v>
      </c>
      <c r="F978">
        <v>1212</v>
      </c>
      <c r="G978" t="s">
        <v>19</v>
      </c>
    </row>
    <row r="979" spans="1:7" hidden="1" x14ac:dyDescent="0.25">
      <c r="A979">
        <v>1977</v>
      </c>
      <c r="B979" s="1">
        <v>40960</v>
      </c>
      <c r="C979" t="s">
        <v>29</v>
      </c>
      <c r="D979">
        <v>3</v>
      </c>
      <c r="E979">
        <v>2113</v>
      </c>
      <c r="F979">
        <v>6339</v>
      </c>
      <c r="G979" t="s">
        <v>16</v>
      </c>
    </row>
    <row r="980" spans="1:7" hidden="1" x14ac:dyDescent="0.25">
      <c r="A980">
        <v>1978</v>
      </c>
      <c r="B980" s="1">
        <v>41019</v>
      </c>
      <c r="C980" t="s">
        <v>53</v>
      </c>
      <c r="D980">
        <v>3</v>
      </c>
      <c r="E980">
        <v>1283</v>
      </c>
      <c r="F980">
        <v>3849</v>
      </c>
      <c r="G980" t="s">
        <v>16</v>
      </c>
    </row>
    <row r="981" spans="1:7" hidden="1" x14ac:dyDescent="0.25">
      <c r="A981">
        <v>1979</v>
      </c>
      <c r="B981" s="1">
        <v>41017</v>
      </c>
      <c r="C981" t="s">
        <v>42</v>
      </c>
      <c r="D981">
        <v>9</v>
      </c>
      <c r="E981">
        <v>869</v>
      </c>
      <c r="F981">
        <v>7821</v>
      </c>
      <c r="G981" t="s">
        <v>19</v>
      </c>
    </row>
    <row r="982" spans="1:7" hidden="1" x14ac:dyDescent="0.25">
      <c r="A982">
        <v>1980</v>
      </c>
      <c r="B982" s="1">
        <v>40954</v>
      </c>
      <c r="C982" t="s">
        <v>43</v>
      </c>
      <c r="D982">
        <v>9</v>
      </c>
      <c r="E982">
        <v>1347</v>
      </c>
      <c r="F982">
        <v>12123</v>
      </c>
      <c r="G982" t="s">
        <v>19</v>
      </c>
    </row>
    <row r="983" spans="1:7" hidden="1" x14ac:dyDescent="0.25">
      <c r="A983">
        <v>1981</v>
      </c>
      <c r="B983" s="1">
        <v>41026</v>
      </c>
      <c r="C983" t="s">
        <v>44</v>
      </c>
      <c r="D983">
        <v>5</v>
      </c>
      <c r="E983">
        <v>1351</v>
      </c>
      <c r="F983">
        <v>6755</v>
      </c>
      <c r="G983" t="s">
        <v>16</v>
      </c>
    </row>
    <row r="984" spans="1:7" hidden="1" x14ac:dyDescent="0.25">
      <c r="A984">
        <v>1982</v>
      </c>
      <c r="B984" s="1">
        <v>40995</v>
      </c>
      <c r="C984" t="s">
        <v>24</v>
      </c>
      <c r="D984">
        <v>6</v>
      </c>
      <c r="E984">
        <v>2278</v>
      </c>
      <c r="F984">
        <v>13668</v>
      </c>
      <c r="G984" t="s">
        <v>19</v>
      </c>
    </row>
    <row r="985" spans="1:7" hidden="1" x14ac:dyDescent="0.25">
      <c r="A985">
        <v>1983</v>
      </c>
      <c r="B985" s="1">
        <v>40946</v>
      </c>
      <c r="C985" t="s">
        <v>50</v>
      </c>
      <c r="D985">
        <v>8</v>
      </c>
      <c r="E985">
        <v>1092</v>
      </c>
      <c r="F985">
        <v>8736</v>
      </c>
      <c r="G985" t="s">
        <v>19</v>
      </c>
    </row>
    <row r="986" spans="1:7" hidden="1" x14ac:dyDescent="0.25">
      <c r="A986">
        <v>1984</v>
      </c>
      <c r="B986" s="1">
        <v>40992</v>
      </c>
      <c r="C986" t="s">
        <v>33</v>
      </c>
      <c r="D986">
        <v>2</v>
      </c>
      <c r="E986">
        <v>418</v>
      </c>
      <c r="F986">
        <v>836</v>
      </c>
      <c r="G986" t="s">
        <v>19</v>
      </c>
    </row>
    <row r="987" spans="1:7" hidden="1" x14ac:dyDescent="0.25">
      <c r="A987">
        <v>1985</v>
      </c>
      <c r="B987" s="1">
        <v>41020</v>
      </c>
      <c r="C987" t="s">
        <v>50</v>
      </c>
      <c r="D987">
        <v>2</v>
      </c>
      <c r="E987">
        <v>1854</v>
      </c>
      <c r="F987">
        <v>3708</v>
      </c>
      <c r="G987" t="s">
        <v>16</v>
      </c>
    </row>
    <row r="988" spans="1:7" hidden="1" x14ac:dyDescent="0.25">
      <c r="A988">
        <v>1986</v>
      </c>
      <c r="B988" s="1">
        <v>40979</v>
      </c>
      <c r="C988" t="s">
        <v>44</v>
      </c>
      <c r="D988">
        <v>8</v>
      </c>
      <c r="E988">
        <v>1979</v>
      </c>
      <c r="F988">
        <v>15832</v>
      </c>
      <c r="G988" t="s">
        <v>19</v>
      </c>
    </row>
    <row r="989" spans="1:7" hidden="1" x14ac:dyDescent="0.25">
      <c r="A989">
        <v>1987</v>
      </c>
      <c r="B989" s="1">
        <v>40977</v>
      </c>
      <c r="C989" t="s">
        <v>34</v>
      </c>
      <c r="D989">
        <v>10</v>
      </c>
      <c r="E989">
        <v>1336</v>
      </c>
      <c r="F989">
        <v>13360</v>
      </c>
      <c r="G989" t="s">
        <v>19</v>
      </c>
    </row>
    <row r="990" spans="1:7" hidden="1" x14ac:dyDescent="0.25">
      <c r="A990">
        <v>1988</v>
      </c>
      <c r="B990" s="1">
        <v>41023</v>
      </c>
      <c r="C990" t="s">
        <v>26</v>
      </c>
      <c r="D990">
        <v>8</v>
      </c>
      <c r="E990">
        <v>1021</v>
      </c>
      <c r="F990">
        <v>8168</v>
      </c>
      <c r="G990" t="s">
        <v>16</v>
      </c>
    </row>
    <row r="991" spans="1:7" hidden="1" x14ac:dyDescent="0.25">
      <c r="A991">
        <v>1989</v>
      </c>
      <c r="B991" s="1">
        <v>40947</v>
      </c>
      <c r="C991" t="s">
        <v>27</v>
      </c>
      <c r="D991">
        <v>1</v>
      </c>
      <c r="E991">
        <v>441</v>
      </c>
      <c r="F991">
        <v>441</v>
      </c>
      <c r="G991" t="s">
        <v>16</v>
      </c>
    </row>
    <row r="992" spans="1:7" hidden="1" x14ac:dyDescent="0.25">
      <c r="A992">
        <v>1990</v>
      </c>
      <c r="B992" s="1">
        <v>40984</v>
      </c>
      <c r="C992" t="s">
        <v>47</v>
      </c>
      <c r="D992">
        <v>7</v>
      </c>
      <c r="E992">
        <v>1878</v>
      </c>
      <c r="F992">
        <v>13146</v>
      </c>
      <c r="G992" t="s">
        <v>19</v>
      </c>
    </row>
    <row r="993" spans="1:7" hidden="1" x14ac:dyDescent="0.25">
      <c r="A993">
        <v>1991</v>
      </c>
      <c r="B993" s="1">
        <v>41012</v>
      </c>
      <c r="C993" t="s">
        <v>42</v>
      </c>
      <c r="D993">
        <v>5</v>
      </c>
      <c r="E993">
        <v>458</v>
      </c>
      <c r="F993">
        <v>2290</v>
      </c>
      <c r="G993" t="s">
        <v>19</v>
      </c>
    </row>
    <row r="994" spans="1:7" hidden="1" x14ac:dyDescent="0.25">
      <c r="A994">
        <v>1992</v>
      </c>
      <c r="B994" s="1">
        <v>40913</v>
      </c>
      <c r="C994" t="s">
        <v>34</v>
      </c>
      <c r="D994">
        <v>5</v>
      </c>
      <c r="E994">
        <v>906</v>
      </c>
      <c r="F994">
        <v>4530</v>
      </c>
      <c r="G994" t="s">
        <v>16</v>
      </c>
    </row>
    <row r="995" spans="1:7" hidden="1" x14ac:dyDescent="0.25">
      <c r="A995">
        <v>1993</v>
      </c>
      <c r="B995" s="1">
        <v>40961</v>
      </c>
      <c r="C995" t="s">
        <v>40</v>
      </c>
      <c r="D995">
        <v>2</v>
      </c>
      <c r="E995">
        <v>532</v>
      </c>
      <c r="F995">
        <v>1064</v>
      </c>
      <c r="G995" t="s">
        <v>19</v>
      </c>
    </row>
    <row r="996" spans="1:7" hidden="1" x14ac:dyDescent="0.25">
      <c r="A996">
        <v>1994</v>
      </c>
      <c r="B996" s="1">
        <v>40960</v>
      </c>
      <c r="C996" t="s">
        <v>39</v>
      </c>
      <c r="D996">
        <v>9</v>
      </c>
      <c r="E996">
        <v>1633</v>
      </c>
      <c r="F996">
        <v>14697</v>
      </c>
      <c r="G996" t="s">
        <v>19</v>
      </c>
    </row>
    <row r="997" spans="1:7" hidden="1" x14ac:dyDescent="0.25">
      <c r="A997">
        <v>1995</v>
      </c>
      <c r="B997" s="1">
        <v>40932</v>
      </c>
      <c r="C997" t="s">
        <v>38</v>
      </c>
      <c r="D997">
        <v>7</v>
      </c>
      <c r="E997">
        <v>2345</v>
      </c>
      <c r="F997">
        <v>16415</v>
      </c>
      <c r="G997" t="s">
        <v>19</v>
      </c>
    </row>
    <row r="998" spans="1:7" hidden="1" x14ac:dyDescent="0.25">
      <c r="A998">
        <v>1996</v>
      </c>
      <c r="B998" s="1">
        <v>40966</v>
      </c>
      <c r="C998" t="s">
        <v>45</v>
      </c>
      <c r="D998">
        <v>9</v>
      </c>
      <c r="E998">
        <v>178</v>
      </c>
      <c r="F998">
        <v>1602</v>
      </c>
      <c r="G998" t="s">
        <v>16</v>
      </c>
    </row>
    <row r="999" spans="1:7" hidden="1" x14ac:dyDescent="0.25">
      <c r="A999">
        <v>1997</v>
      </c>
      <c r="B999" s="1">
        <v>40974</v>
      </c>
      <c r="C999" t="s">
        <v>27</v>
      </c>
      <c r="D999">
        <v>9</v>
      </c>
      <c r="E999">
        <v>1395</v>
      </c>
      <c r="F999">
        <v>12555</v>
      </c>
      <c r="G999" t="s">
        <v>16</v>
      </c>
    </row>
    <row r="1000" spans="1:7" hidden="1" x14ac:dyDescent="0.25">
      <c r="A1000">
        <v>1998</v>
      </c>
      <c r="B1000" s="1">
        <v>41018</v>
      </c>
      <c r="C1000" t="s">
        <v>51</v>
      </c>
      <c r="D1000">
        <v>2</v>
      </c>
      <c r="E1000">
        <v>1069</v>
      </c>
      <c r="F1000">
        <v>2138</v>
      </c>
      <c r="G1000" t="s">
        <v>19</v>
      </c>
    </row>
    <row r="1001" spans="1:7" hidden="1" x14ac:dyDescent="0.25">
      <c r="A1001">
        <v>1999</v>
      </c>
      <c r="B1001" s="1">
        <v>41006</v>
      </c>
      <c r="C1001" t="s">
        <v>49</v>
      </c>
      <c r="D1001">
        <v>5</v>
      </c>
      <c r="E1001">
        <v>266</v>
      </c>
      <c r="F1001">
        <v>1330</v>
      </c>
      <c r="G1001" t="s">
        <v>16</v>
      </c>
    </row>
    <row r="1002" spans="1:7" hidden="1" x14ac:dyDescent="0.25">
      <c r="A1002">
        <v>2000</v>
      </c>
      <c r="B1002" s="1">
        <v>41004</v>
      </c>
      <c r="C1002" t="s">
        <v>23</v>
      </c>
      <c r="D1002">
        <v>9</v>
      </c>
      <c r="E1002">
        <v>1771</v>
      </c>
      <c r="F1002">
        <v>15939</v>
      </c>
      <c r="G1002" t="s">
        <v>16</v>
      </c>
    </row>
    <row r="1003" spans="1:7" hidden="1" x14ac:dyDescent="0.25">
      <c r="A1003">
        <v>2001</v>
      </c>
      <c r="B1003" s="1">
        <v>40982</v>
      </c>
      <c r="C1003" t="s">
        <v>47</v>
      </c>
      <c r="D1003">
        <v>5</v>
      </c>
      <c r="E1003">
        <v>1307</v>
      </c>
      <c r="F1003">
        <v>6535</v>
      </c>
      <c r="G1003" t="s">
        <v>16</v>
      </c>
    </row>
    <row r="1004" spans="1:7" hidden="1" x14ac:dyDescent="0.25">
      <c r="A1004">
        <v>2002</v>
      </c>
      <c r="B1004" s="1">
        <v>40936</v>
      </c>
      <c r="C1004" t="s">
        <v>23</v>
      </c>
      <c r="D1004">
        <v>2</v>
      </c>
      <c r="E1004">
        <v>608</v>
      </c>
      <c r="F1004">
        <v>1216</v>
      </c>
      <c r="G1004" t="s">
        <v>16</v>
      </c>
    </row>
    <row r="1005" spans="1:7" hidden="1" x14ac:dyDescent="0.25">
      <c r="A1005">
        <v>2003</v>
      </c>
      <c r="B1005" s="1">
        <v>41002</v>
      </c>
      <c r="C1005" t="s">
        <v>45</v>
      </c>
      <c r="D1005">
        <v>2</v>
      </c>
      <c r="E1005">
        <v>2237</v>
      </c>
      <c r="F1005">
        <v>4474</v>
      </c>
      <c r="G1005" t="s">
        <v>16</v>
      </c>
    </row>
    <row r="1006" spans="1:7" hidden="1" x14ac:dyDescent="0.25">
      <c r="A1006">
        <v>2004</v>
      </c>
      <c r="B1006" s="1">
        <v>40991</v>
      </c>
      <c r="C1006" t="s">
        <v>26</v>
      </c>
      <c r="D1006">
        <v>7</v>
      </c>
      <c r="E1006">
        <v>670</v>
      </c>
      <c r="F1006">
        <v>4690</v>
      </c>
      <c r="G1006" t="s">
        <v>16</v>
      </c>
    </row>
    <row r="1007" spans="1:7" hidden="1" x14ac:dyDescent="0.25">
      <c r="A1007">
        <v>2005</v>
      </c>
      <c r="B1007" s="1">
        <v>40939</v>
      </c>
      <c r="C1007" t="s">
        <v>29</v>
      </c>
      <c r="D1007">
        <v>1</v>
      </c>
      <c r="E1007">
        <v>435</v>
      </c>
      <c r="F1007">
        <v>435</v>
      </c>
      <c r="G1007" t="s">
        <v>19</v>
      </c>
    </row>
    <row r="1008" spans="1:7" hidden="1" x14ac:dyDescent="0.25">
      <c r="A1008">
        <v>2006</v>
      </c>
      <c r="B1008" s="1">
        <v>40942</v>
      </c>
      <c r="C1008" t="s">
        <v>25</v>
      </c>
      <c r="D1008">
        <v>3</v>
      </c>
      <c r="E1008">
        <v>2431</v>
      </c>
      <c r="F1008">
        <v>7293</v>
      </c>
      <c r="G1008" t="s">
        <v>19</v>
      </c>
    </row>
    <row r="1009" spans="1:7" hidden="1" x14ac:dyDescent="0.25">
      <c r="A1009">
        <v>2007</v>
      </c>
      <c r="B1009" s="1">
        <v>40945</v>
      </c>
      <c r="C1009" t="s">
        <v>48</v>
      </c>
      <c r="D1009">
        <v>4</v>
      </c>
      <c r="E1009">
        <v>580</v>
      </c>
      <c r="F1009">
        <v>2320</v>
      </c>
      <c r="G1009" t="s">
        <v>16</v>
      </c>
    </row>
    <row r="1010" spans="1:7" hidden="1" x14ac:dyDescent="0.25">
      <c r="A1010">
        <v>2008</v>
      </c>
      <c r="B1010" s="1">
        <v>40925</v>
      </c>
      <c r="C1010" t="s">
        <v>45</v>
      </c>
      <c r="D1010">
        <v>6</v>
      </c>
      <c r="E1010">
        <v>2012</v>
      </c>
      <c r="F1010">
        <v>12072</v>
      </c>
      <c r="G1010" t="s">
        <v>16</v>
      </c>
    </row>
    <row r="1011" spans="1:7" hidden="1" x14ac:dyDescent="0.25">
      <c r="A1011">
        <v>2009</v>
      </c>
      <c r="B1011" s="1">
        <v>41008</v>
      </c>
      <c r="C1011" t="s">
        <v>39</v>
      </c>
      <c r="D1011">
        <v>3</v>
      </c>
      <c r="E1011">
        <v>2059</v>
      </c>
      <c r="F1011">
        <v>6177</v>
      </c>
      <c r="G1011" t="s">
        <v>16</v>
      </c>
    </row>
    <row r="1012" spans="1:7" hidden="1" x14ac:dyDescent="0.25">
      <c r="A1012">
        <v>2010</v>
      </c>
      <c r="B1012" s="1">
        <v>40932</v>
      </c>
      <c r="C1012" t="s">
        <v>40</v>
      </c>
      <c r="D1012">
        <v>6</v>
      </c>
      <c r="E1012">
        <v>684</v>
      </c>
      <c r="F1012">
        <v>4104</v>
      </c>
      <c r="G1012" t="s">
        <v>16</v>
      </c>
    </row>
    <row r="1013" spans="1:7" hidden="1" x14ac:dyDescent="0.25">
      <c r="A1013">
        <v>2011</v>
      </c>
      <c r="B1013" s="1">
        <v>40911</v>
      </c>
      <c r="C1013" t="s">
        <v>38</v>
      </c>
      <c r="D1013">
        <v>10</v>
      </c>
      <c r="E1013">
        <v>2363</v>
      </c>
      <c r="F1013">
        <v>23630</v>
      </c>
      <c r="G1013" t="s">
        <v>16</v>
      </c>
    </row>
    <row r="1014" spans="1:7" hidden="1" x14ac:dyDescent="0.25">
      <c r="A1014">
        <v>2012</v>
      </c>
      <c r="B1014" s="1">
        <v>41023</v>
      </c>
      <c r="C1014" t="s">
        <v>37</v>
      </c>
      <c r="D1014">
        <v>3</v>
      </c>
      <c r="E1014">
        <v>1922</v>
      </c>
      <c r="F1014">
        <v>5766</v>
      </c>
      <c r="G1014" t="s">
        <v>16</v>
      </c>
    </row>
    <row r="1015" spans="1:7" hidden="1" x14ac:dyDescent="0.25">
      <c r="A1015">
        <v>2013</v>
      </c>
      <c r="B1015" s="1">
        <v>41022</v>
      </c>
      <c r="C1015" t="s">
        <v>32</v>
      </c>
      <c r="D1015">
        <v>3</v>
      </c>
      <c r="E1015">
        <v>1289</v>
      </c>
      <c r="F1015">
        <v>3867</v>
      </c>
      <c r="G1015" t="s">
        <v>19</v>
      </c>
    </row>
    <row r="1016" spans="1:7" hidden="1" x14ac:dyDescent="0.25">
      <c r="A1016">
        <v>2014</v>
      </c>
      <c r="B1016" s="1">
        <v>41019</v>
      </c>
      <c r="C1016" t="s">
        <v>23</v>
      </c>
      <c r="D1016">
        <v>1</v>
      </c>
      <c r="E1016">
        <v>391</v>
      </c>
      <c r="F1016">
        <v>391</v>
      </c>
      <c r="G1016" t="s">
        <v>16</v>
      </c>
    </row>
    <row r="1017" spans="1:7" hidden="1" x14ac:dyDescent="0.25">
      <c r="A1017">
        <v>2015</v>
      </c>
      <c r="B1017" s="1">
        <v>40985</v>
      </c>
      <c r="C1017" t="s">
        <v>34</v>
      </c>
      <c r="D1017">
        <v>4</v>
      </c>
      <c r="E1017">
        <v>919</v>
      </c>
      <c r="F1017">
        <v>3676</v>
      </c>
      <c r="G1017" t="s">
        <v>16</v>
      </c>
    </row>
    <row r="1018" spans="1:7" hidden="1" x14ac:dyDescent="0.25">
      <c r="A1018">
        <v>2016</v>
      </c>
      <c r="B1018" s="1">
        <v>40933</v>
      </c>
      <c r="C1018" t="s">
        <v>33</v>
      </c>
      <c r="D1018">
        <v>1</v>
      </c>
      <c r="E1018">
        <v>1117</v>
      </c>
      <c r="F1018">
        <v>1117</v>
      </c>
      <c r="G1018" t="s">
        <v>19</v>
      </c>
    </row>
    <row r="1019" spans="1:7" hidden="1" x14ac:dyDescent="0.25">
      <c r="A1019">
        <v>2017</v>
      </c>
      <c r="B1019" s="1">
        <v>40924</v>
      </c>
      <c r="C1019" t="s">
        <v>31</v>
      </c>
      <c r="D1019">
        <v>1</v>
      </c>
      <c r="E1019">
        <v>2377</v>
      </c>
      <c r="F1019">
        <v>2377</v>
      </c>
      <c r="G1019" t="s">
        <v>16</v>
      </c>
    </row>
    <row r="1020" spans="1:7" hidden="1" x14ac:dyDescent="0.25">
      <c r="A1020">
        <v>2018</v>
      </c>
      <c r="B1020" s="1">
        <v>41019</v>
      </c>
      <c r="C1020" t="s">
        <v>41</v>
      </c>
      <c r="D1020">
        <v>8</v>
      </c>
      <c r="E1020">
        <v>2088</v>
      </c>
      <c r="F1020">
        <v>16704</v>
      </c>
      <c r="G1020" t="s">
        <v>16</v>
      </c>
    </row>
    <row r="1021" spans="1:7" hidden="1" x14ac:dyDescent="0.25">
      <c r="A1021">
        <v>2019</v>
      </c>
      <c r="B1021" s="1">
        <v>40921</v>
      </c>
      <c r="C1021" t="s">
        <v>53</v>
      </c>
      <c r="D1021">
        <v>4</v>
      </c>
      <c r="E1021">
        <v>665</v>
      </c>
      <c r="F1021">
        <v>2660</v>
      </c>
      <c r="G1021" t="s">
        <v>16</v>
      </c>
    </row>
    <row r="1022" spans="1:7" hidden="1" x14ac:dyDescent="0.25">
      <c r="A1022">
        <v>2020</v>
      </c>
      <c r="B1022" s="1">
        <v>40965</v>
      </c>
      <c r="C1022" t="s">
        <v>25</v>
      </c>
      <c r="D1022">
        <v>10</v>
      </c>
      <c r="E1022">
        <v>1495</v>
      </c>
      <c r="F1022">
        <v>14950</v>
      </c>
      <c r="G1022" t="s">
        <v>16</v>
      </c>
    </row>
    <row r="1023" spans="1:7" hidden="1" x14ac:dyDescent="0.25">
      <c r="A1023">
        <v>2021</v>
      </c>
      <c r="B1023" s="1">
        <v>40962</v>
      </c>
      <c r="C1023" t="s">
        <v>28</v>
      </c>
      <c r="D1023">
        <v>3</v>
      </c>
      <c r="E1023">
        <v>1545</v>
      </c>
      <c r="F1023">
        <v>4635</v>
      </c>
      <c r="G1023" t="s">
        <v>16</v>
      </c>
    </row>
    <row r="1024" spans="1:7" hidden="1" x14ac:dyDescent="0.25">
      <c r="A1024">
        <v>2022</v>
      </c>
      <c r="B1024" s="1">
        <v>40944</v>
      </c>
      <c r="C1024" t="s">
        <v>48</v>
      </c>
      <c r="D1024">
        <v>3</v>
      </c>
      <c r="E1024">
        <v>384</v>
      </c>
      <c r="F1024">
        <v>1152</v>
      </c>
      <c r="G1024" t="s">
        <v>19</v>
      </c>
    </row>
    <row r="1025" spans="1:7" hidden="1" x14ac:dyDescent="0.25">
      <c r="A1025">
        <v>2023</v>
      </c>
      <c r="B1025" s="1">
        <v>40983</v>
      </c>
      <c r="C1025" t="s">
        <v>42</v>
      </c>
      <c r="D1025">
        <v>3</v>
      </c>
      <c r="E1025">
        <v>1475</v>
      </c>
      <c r="F1025">
        <v>4425</v>
      </c>
      <c r="G1025" t="s">
        <v>19</v>
      </c>
    </row>
    <row r="1026" spans="1:7" hidden="1" x14ac:dyDescent="0.25">
      <c r="A1026">
        <v>2024</v>
      </c>
      <c r="B1026" s="1">
        <v>40965</v>
      </c>
      <c r="C1026" t="s">
        <v>40</v>
      </c>
      <c r="D1026">
        <v>6</v>
      </c>
      <c r="E1026">
        <v>1444</v>
      </c>
      <c r="F1026">
        <v>8664</v>
      </c>
      <c r="G1026" t="s">
        <v>16</v>
      </c>
    </row>
    <row r="1027" spans="1:7" hidden="1" x14ac:dyDescent="0.25">
      <c r="A1027">
        <v>2025</v>
      </c>
      <c r="B1027" s="1">
        <v>40998</v>
      </c>
      <c r="C1027" t="s">
        <v>27</v>
      </c>
      <c r="D1027">
        <v>10</v>
      </c>
      <c r="E1027">
        <v>143</v>
      </c>
      <c r="F1027">
        <v>1430</v>
      </c>
      <c r="G1027" t="s">
        <v>19</v>
      </c>
    </row>
    <row r="1028" spans="1:7" hidden="1" x14ac:dyDescent="0.25">
      <c r="A1028">
        <v>2026</v>
      </c>
      <c r="B1028" s="1">
        <v>40956</v>
      </c>
      <c r="C1028" t="s">
        <v>45</v>
      </c>
      <c r="D1028">
        <v>2</v>
      </c>
      <c r="E1028">
        <v>837</v>
      </c>
      <c r="F1028">
        <v>1674</v>
      </c>
      <c r="G1028" t="s">
        <v>19</v>
      </c>
    </row>
    <row r="1029" spans="1:7" hidden="1" x14ac:dyDescent="0.25">
      <c r="A1029">
        <v>2027</v>
      </c>
      <c r="B1029" s="1">
        <v>41006</v>
      </c>
      <c r="C1029" t="s">
        <v>46</v>
      </c>
      <c r="D1029">
        <v>9</v>
      </c>
      <c r="E1029">
        <v>2381</v>
      </c>
      <c r="F1029">
        <v>21429</v>
      </c>
      <c r="G1029" t="s">
        <v>16</v>
      </c>
    </row>
    <row r="1030" spans="1:7" hidden="1" x14ac:dyDescent="0.25">
      <c r="A1030">
        <v>2028</v>
      </c>
      <c r="B1030" s="1">
        <v>41020</v>
      </c>
      <c r="C1030" t="s">
        <v>38</v>
      </c>
      <c r="D1030">
        <v>1</v>
      </c>
      <c r="E1030">
        <v>1172</v>
      </c>
      <c r="F1030">
        <v>1172</v>
      </c>
      <c r="G1030" t="s">
        <v>19</v>
      </c>
    </row>
    <row r="1031" spans="1:7" hidden="1" x14ac:dyDescent="0.25">
      <c r="A1031">
        <v>2029</v>
      </c>
      <c r="B1031" s="1">
        <v>41017</v>
      </c>
      <c r="C1031" t="s">
        <v>38</v>
      </c>
      <c r="D1031">
        <v>8</v>
      </c>
      <c r="E1031">
        <v>1930</v>
      </c>
      <c r="F1031">
        <v>15440</v>
      </c>
      <c r="G1031" t="s">
        <v>19</v>
      </c>
    </row>
    <row r="1032" spans="1:7" hidden="1" x14ac:dyDescent="0.25">
      <c r="A1032">
        <v>2030</v>
      </c>
      <c r="B1032" s="1">
        <v>40986</v>
      </c>
      <c r="C1032" t="s">
        <v>39</v>
      </c>
      <c r="D1032">
        <v>1</v>
      </c>
      <c r="E1032">
        <v>920</v>
      </c>
      <c r="F1032">
        <v>920</v>
      </c>
      <c r="G1032" t="s">
        <v>16</v>
      </c>
    </row>
    <row r="1033" spans="1:7" hidden="1" x14ac:dyDescent="0.25">
      <c r="A1033">
        <v>2031</v>
      </c>
      <c r="B1033" s="1">
        <v>41013</v>
      </c>
      <c r="C1033" t="s">
        <v>22</v>
      </c>
      <c r="D1033">
        <v>9</v>
      </c>
      <c r="E1033">
        <v>305</v>
      </c>
      <c r="F1033">
        <v>2745</v>
      </c>
      <c r="G1033" t="s">
        <v>16</v>
      </c>
    </row>
    <row r="1034" spans="1:7" hidden="1" x14ac:dyDescent="0.25">
      <c r="A1034">
        <v>2032</v>
      </c>
      <c r="B1034" s="1">
        <v>40922</v>
      </c>
      <c r="C1034" t="s">
        <v>22</v>
      </c>
      <c r="D1034">
        <v>7</v>
      </c>
      <c r="E1034">
        <v>167</v>
      </c>
      <c r="F1034">
        <v>1169</v>
      </c>
      <c r="G1034" t="s">
        <v>16</v>
      </c>
    </row>
    <row r="1035" spans="1:7" hidden="1" x14ac:dyDescent="0.25">
      <c r="A1035">
        <v>2033</v>
      </c>
      <c r="B1035" s="1">
        <v>40951</v>
      </c>
      <c r="C1035" t="s">
        <v>33</v>
      </c>
      <c r="D1035">
        <v>2</v>
      </c>
      <c r="E1035">
        <v>1618</v>
      </c>
      <c r="F1035">
        <v>3236</v>
      </c>
      <c r="G1035" t="s">
        <v>19</v>
      </c>
    </row>
    <row r="1036" spans="1:7" hidden="1" x14ac:dyDescent="0.25">
      <c r="A1036">
        <v>2034</v>
      </c>
      <c r="B1036" s="1">
        <v>40981</v>
      </c>
      <c r="C1036" t="s">
        <v>35</v>
      </c>
      <c r="D1036">
        <v>10</v>
      </c>
      <c r="E1036">
        <v>330</v>
      </c>
      <c r="F1036">
        <v>3300</v>
      </c>
      <c r="G1036" t="s">
        <v>19</v>
      </c>
    </row>
    <row r="1037" spans="1:7" hidden="1" x14ac:dyDescent="0.25">
      <c r="A1037">
        <v>2035</v>
      </c>
      <c r="B1037" s="1">
        <v>41021</v>
      </c>
      <c r="C1037" t="s">
        <v>42</v>
      </c>
      <c r="D1037">
        <v>8</v>
      </c>
      <c r="E1037">
        <v>2035</v>
      </c>
      <c r="F1037">
        <v>16280</v>
      </c>
      <c r="G1037" t="s">
        <v>16</v>
      </c>
    </row>
    <row r="1038" spans="1:7" hidden="1" x14ac:dyDescent="0.25">
      <c r="A1038">
        <v>2036</v>
      </c>
      <c r="B1038" s="1">
        <v>41008</v>
      </c>
      <c r="C1038" t="s">
        <v>34</v>
      </c>
      <c r="D1038">
        <v>9</v>
      </c>
      <c r="E1038">
        <v>1047</v>
      </c>
      <c r="F1038">
        <v>9423</v>
      </c>
      <c r="G1038" t="s">
        <v>19</v>
      </c>
    </row>
    <row r="1039" spans="1:7" hidden="1" x14ac:dyDescent="0.25">
      <c r="A1039">
        <v>2037</v>
      </c>
      <c r="B1039" s="1">
        <v>41015</v>
      </c>
      <c r="C1039" t="s">
        <v>24</v>
      </c>
      <c r="D1039">
        <v>2</v>
      </c>
      <c r="E1039">
        <v>1334</v>
      </c>
      <c r="F1039">
        <v>2668</v>
      </c>
      <c r="G1039" t="s">
        <v>19</v>
      </c>
    </row>
    <row r="1040" spans="1:7" hidden="1" x14ac:dyDescent="0.25">
      <c r="A1040">
        <v>2038</v>
      </c>
      <c r="B1040" s="1">
        <v>41019</v>
      </c>
      <c r="C1040" t="s">
        <v>23</v>
      </c>
      <c r="D1040">
        <v>5</v>
      </c>
      <c r="E1040">
        <v>581</v>
      </c>
      <c r="F1040">
        <v>2905</v>
      </c>
      <c r="G1040" t="s">
        <v>16</v>
      </c>
    </row>
    <row r="1041" spans="1:7" hidden="1" x14ac:dyDescent="0.25">
      <c r="A1041">
        <v>2039</v>
      </c>
      <c r="B1041" s="1">
        <v>40972</v>
      </c>
      <c r="C1041" t="s">
        <v>38</v>
      </c>
      <c r="D1041">
        <v>1</v>
      </c>
      <c r="E1041">
        <v>1145</v>
      </c>
      <c r="F1041">
        <v>1145</v>
      </c>
      <c r="G1041" t="s">
        <v>19</v>
      </c>
    </row>
    <row r="1042" spans="1:7" hidden="1" x14ac:dyDescent="0.25">
      <c r="A1042">
        <v>2040</v>
      </c>
      <c r="B1042" s="1">
        <v>40962</v>
      </c>
      <c r="C1042" t="s">
        <v>23</v>
      </c>
      <c r="D1042">
        <v>8</v>
      </c>
      <c r="E1042">
        <v>2434</v>
      </c>
      <c r="F1042">
        <v>19472</v>
      </c>
      <c r="G1042" t="s">
        <v>19</v>
      </c>
    </row>
    <row r="1043" spans="1:7" hidden="1" x14ac:dyDescent="0.25">
      <c r="A1043">
        <v>2041</v>
      </c>
      <c r="B1043" s="1">
        <v>40912</v>
      </c>
      <c r="C1043" t="s">
        <v>45</v>
      </c>
      <c r="D1043">
        <v>4</v>
      </c>
      <c r="E1043">
        <v>1079</v>
      </c>
      <c r="F1043">
        <v>4316</v>
      </c>
      <c r="G1043" t="s">
        <v>19</v>
      </c>
    </row>
    <row r="1044" spans="1:7" hidden="1" x14ac:dyDescent="0.25">
      <c r="A1044">
        <v>2042</v>
      </c>
      <c r="B1044" s="1">
        <v>40948</v>
      </c>
      <c r="C1044" t="s">
        <v>35</v>
      </c>
      <c r="D1044">
        <v>9</v>
      </c>
      <c r="E1044">
        <v>1185</v>
      </c>
      <c r="F1044">
        <v>10665</v>
      </c>
      <c r="G1044" t="s">
        <v>19</v>
      </c>
    </row>
    <row r="1045" spans="1:7" hidden="1" x14ac:dyDescent="0.25">
      <c r="A1045">
        <v>2043</v>
      </c>
      <c r="B1045" s="1">
        <v>40928</v>
      </c>
      <c r="C1045" t="s">
        <v>52</v>
      </c>
      <c r="D1045">
        <v>7</v>
      </c>
      <c r="E1045">
        <v>1384</v>
      </c>
      <c r="F1045">
        <v>9688</v>
      </c>
      <c r="G1045" t="s">
        <v>19</v>
      </c>
    </row>
    <row r="1046" spans="1:7" hidden="1" x14ac:dyDescent="0.25">
      <c r="A1046">
        <v>2044</v>
      </c>
      <c r="B1046" s="1">
        <v>40930</v>
      </c>
      <c r="C1046" t="s">
        <v>25</v>
      </c>
      <c r="D1046">
        <v>3</v>
      </c>
      <c r="E1046">
        <v>490</v>
      </c>
      <c r="F1046">
        <v>1470</v>
      </c>
      <c r="G1046" t="s">
        <v>16</v>
      </c>
    </row>
    <row r="1047" spans="1:7" hidden="1" x14ac:dyDescent="0.25">
      <c r="A1047">
        <v>2045</v>
      </c>
      <c r="B1047" s="1">
        <v>41010</v>
      </c>
      <c r="C1047" t="s">
        <v>38</v>
      </c>
      <c r="D1047">
        <v>1</v>
      </c>
      <c r="E1047">
        <v>2215</v>
      </c>
      <c r="F1047">
        <v>2215</v>
      </c>
      <c r="G1047" t="s">
        <v>16</v>
      </c>
    </row>
    <row r="1048" spans="1:7" hidden="1" x14ac:dyDescent="0.25">
      <c r="A1048">
        <v>2046</v>
      </c>
      <c r="B1048" s="1">
        <v>40925</v>
      </c>
      <c r="C1048" t="s">
        <v>22</v>
      </c>
      <c r="D1048">
        <v>2</v>
      </c>
      <c r="E1048">
        <v>2116</v>
      </c>
      <c r="F1048">
        <v>4232</v>
      </c>
      <c r="G1048" t="s">
        <v>16</v>
      </c>
    </row>
    <row r="1049" spans="1:7" hidden="1" x14ac:dyDescent="0.25">
      <c r="A1049">
        <v>2047</v>
      </c>
      <c r="B1049" s="1">
        <v>40967</v>
      </c>
      <c r="C1049" t="s">
        <v>51</v>
      </c>
      <c r="D1049">
        <v>5</v>
      </c>
      <c r="E1049">
        <v>207</v>
      </c>
      <c r="F1049">
        <v>1035</v>
      </c>
      <c r="G1049" t="s">
        <v>16</v>
      </c>
    </row>
    <row r="1050" spans="1:7" hidden="1" x14ac:dyDescent="0.25">
      <c r="A1050">
        <v>2048</v>
      </c>
      <c r="B1050" s="1">
        <v>40999</v>
      </c>
      <c r="C1050" t="s">
        <v>35</v>
      </c>
      <c r="D1050">
        <v>10</v>
      </c>
      <c r="E1050">
        <v>483</v>
      </c>
      <c r="F1050">
        <v>4830</v>
      </c>
      <c r="G1050" t="s">
        <v>19</v>
      </c>
    </row>
    <row r="1051" spans="1:7" hidden="1" x14ac:dyDescent="0.25">
      <c r="A1051">
        <v>2049</v>
      </c>
      <c r="B1051" s="1">
        <v>40977</v>
      </c>
      <c r="C1051" t="s">
        <v>29</v>
      </c>
      <c r="D1051">
        <v>6</v>
      </c>
      <c r="E1051">
        <v>200</v>
      </c>
      <c r="F1051">
        <v>1200</v>
      </c>
      <c r="G1051" t="s">
        <v>16</v>
      </c>
    </row>
    <row r="1052" spans="1:7" hidden="1" x14ac:dyDescent="0.25">
      <c r="A1052">
        <v>2050</v>
      </c>
      <c r="B1052" s="1">
        <v>40925</v>
      </c>
      <c r="C1052" t="s">
        <v>49</v>
      </c>
      <c r="D1052">
        <v>6</v>
      </c>
      <c r="E1052">
        <v>1270</v>
      </c>
      <c r="F1052">
        <v>7620</v>
      </c>
      <c r="G1052" t="s">
        <v>19</v>
      </c>
    </row>
    <row r="1053" spans="1:7" x14ac:dyDescent="0.25">
      <c r="A1053">
        <v>2051</v>
      </c>
      <c r="B1053" s="1">
        <v>41021</v>
      </c>
      <c r="C1053" t="s">
        <v>24</v>
      </c>
      <c r="D1053">
        <v>4</v>
      </c>
      <c r="E1053">
        <v>2122</v>
      </c>
      <c r="F1053">
        <v>8488</v>
      </c>
      <c r="G1053" t="s">
        <v>16</v>
      </c>
    </row>
    <row r="1054" spans="1:7" hidden="1" x14ac:dyDescent="0.25">
      <c r="A1054">
        <v>2052</v>
      </c>
      <c r="B1054" s="1">
        <v>40958</v>
      </c>
      <c r="C1054" t="s">
        <v>46</v>
      </c>
      <c r="D1054">
        <v>2</v>
      </c>
      <c r="E1054">
        <v>1569</v>
      </c>
      <c r="F1054">
        <v>3138</v>
      </c>
      <c r="G1054" t="s">
        <v>19</v>
      </c>
    </row>
    <row r="1055" spans="1:7" hidden="1" x14ac:dyDescent="0.25">
      <c r="A1055">
        <v>2053</v>
      </c>
      <c r="B1055" s="1">
        <v>40955</v>
      </c>
      <c r="C1055" t="s">
        <v>39</v>
      </c>
      <c r="D1055">
        <v>5</v>
      </c>
      <c r="E1055">
        <v>868</v>
      </c>
      <c r="F1055">
        <v>4340</v>
      </c>
      <c r="G1055" t="s">
        <v>19</v>
      </c>
    </row>
    <row r="1056" spans="1:7" hidden="1" x14ac:dyDescent="0.25">
      <c r="A1056">
        <v>2054</v>
      </c>
      <c r="B1056" s="1">
        <v>40985</v>
      </c>
      <c r="C1056" t="s">
        <v>37</v>
      </c>
      <c r="D1056">
        <v>8</v>
      </c>
      <c r="E1056">
        <v>522</v>
      </c>
      <c r="F1056">
        <v>4176</v>
      </c>
      <c r="G1056" t="s">
        <v>19</v>
      </c>
    </row>
    <row r="1057" spans="1:7" hidden="1" x14ac:dyDescent="0.25">
      <c r="A1057">
        <v>2055</v>
      </c>
      <c r="B1057" s="1">
        <v>40936</v>
      </c>
      <c r="C1057" t="s">
        <v>50</v>
      </c>
      <c r="D1057">
        <v>10</v>
      </c>
      <c r="E1057">
        <v>581</v>
      </c>
      <c r="F1057">
        <v>5810</v>
      </c>
      <c r="G1057" t="s">
        <v>16</v>
      </c>
    </row>
    <row r="1058" spans="1:7" hidden="1" x14ac:dyDescent="0.25">
      <c r="A1058">
        <v>2056</v>
      </c>
      <c r="B1058" s="1">
        <v>40944</v>
      </c>
      <c r="C1058" t="s">
        <v>28</v>
      </c>
      <c r="D1058">
        <v>3</v>
      </c>
      <c r="E1058">
        <v>1737</v>
      </c>
      <c r="F1058">
        <v>5211</v>
      </c>
      <c r="G1058" t="s">
        <v>19</v>
      </c>
    </row>
    <row r="1059" spans="1:7" hidden="1" x14ac:dyDescent="0.25">
      <c r="A1059">
        <v>2057</v>
      </c>
      <c r="B1059" s="1">
        <v>40977</v>
      </c>
      <c r="C1059" t="s">
        <v>38</v>
      </c>
      <c r="D1059">
        <v>2</v>
      </c>
      <c r="E1059">
        <v>1667</v>
      </c>
      <c r="F1059">
        <v>3334</v>
      </c>
      <c r="G1059" t="s">
        <v>19</v>
      </c>
    </row>
    <row r="1060" spans="1:7" hidden="1" x14ac:dyDescent="0.25">
      <c r="A1060">
        <v>2058</v>
      </c>
      <c r="B1060" s="1">
        <v>40924</v>
      </c>
      <c r="C1060" t="s">
        <v>29</v>
      </c>
      <c r="D1060">
        <v>7</v>
      </c>
      <c r="E1060">
        <v>2315</v>
      </c>
      <c r="F1060">
        <v>16205</v>
      </c>
      <c r="G1060" t="s">
        <v>16</v>
      </c>
    </row>
    <row r="1061" spans="1:7" hidden="1" x14ac:dyDescent="0.25">
      <c r="A1061">
        <v>2059</v>
      </c>
      <c r="B1061" s="1">
        <v>40990</v>
      </c>
      <c r="C1061" t="s">
        <v>41</v>
      </c>
      <c r="D1061">
        <v>6</v>
      </c>
      <c r="E1061">
        <v>1438</v>
      </c>
      <c r="F1061">
        <v>8628</v>
      </c>
      <c r="G1061" t="s">
        <v>19</v>
      </c>
    </row>
    <row r="1062" spans="1:7" hidden="1" x14ac:dyDescent="0.25">
      <c r="A1062">
        <v>2060</v>
      </c>
      <c r="B1062" s="1">
        <v>41017</v>
      </c>
      <c r="C1062" t="s">
        <v>32</v>
      </c>
      <c r="D1062">
        <v>2</v>
      </c>
      <c r="E1062">
        <v>2424</v>
      </c>
      <c r="F1062">
        <v>4848</v>
      </c>
      <c r="G1062" t="s">
        <v>16</v>
      </c>
    </row>
    <row r="1063" spans="1:7" hidden="1" x14ac:dyDescent="0.25">
      <c r="A1063">
        <v>2061</v>
      </c>
      <c r="B1063" s="1">
        <v>41001</v>
      </c>
      <c r="C1063" t="s">
        <v>53</v>
      </c>
      <c r="D1063">
        <v>3</v>
      </c>
      <c r="E1063">
        <v>415</v>
      </c>
      <c r="F1063">
        <v>1245</v>
      </c>
      <c r="G1063" t="s">
        <v>16</v>
      </c>
    </row>
    <row r="1064" spans="1:7" hidden="1" x14ac:dyDescent="0.25">
      <c r="A1064">
        <v>2062</v>
      </c>
      <c r="B1064" s="1">
        <v>40980</v>
      </c>
      <c r="C1064" t="s">
        <v>42</v>
      </c>
      <c r="D1064">
        <v>2</v>
      </c>
      <c r="E1064">
        <v>1631</v>
      </c>
      <c r="F1064">
        <v>3262</v>
      </c>
      <c r="G1064" t="s">
        <v>16</v>
      </c>
    </row>
    <row r="1065" spans="1:7" hidden="1" x14ac:dyDescent="0.25">
      <c r="A1065">
        <v>2063</v>
      </c>
      <c r="B1065" s="1">
        <v>41005</v>
      </c>
      <c r="C1065" t="s">
        <v>33</v>
      </c>
      <c r="D1065">
        <v>10</v>
      </c>
      <c r="E1065">
        <v>782</v>
      </c>
      <c r="F1065">
        <v>7820</v>
      </c>
      <c r="G1065" t="s">
        <v>19</v>
      </c>
    </row>
    <row r="1066" spans="1:7" hidden="1" x14ac:dyDescent="0.25">
      <c r="A1066">
        <v>2064</v>
      </c>
      <c r="B1066" s="1">
        <v>40988</v>
      </c>
      <c r="C1066" t="s">
        <v>33</v>
      </c>
      <c r="D1066">
        <v>7</v>
      </c>
      <c r="E1066">
        <v>1082</v>
      </c>
      <c r="F1066">
        <v>7574</v>
      </c>
      <c r="G1066" t="s">
        <v>16</v>
      </c>
    </row>
    <row r="1067" spans="1:7" hidden="1" x14ac:dyDescent="0.25">
      <c r="A1067">
        <v>2065</v>
      </c>
      <c r="B1067" s="1">
        <v>40921</v>
      </c>
      <c r="C1067" t="s">
        <v>22</v>
      </c>
      <c r="D1067">
        <v>10</v>
      </c>
      <c r="E1067">
        <v>639</v>
      </c>
      <c r="F1067">
        <v>6390</v>
      </c>
      <c r="G1067" t="s">
        <v>19</v>
      </c>
    </row>
    <row r="1068" spans="1:7" hidden="1" x14ac:dyDescent="0.25">
      <c r="A1068">
        <v>2066</v>
      </c>
      <c r="B1068" s="1">
        <v>40980</v>
      </c>
      <c r="C1068" t="s">
        <v>37</v>
      </c>
      <c r="D1068">
        <v>3</v>
      </c>
      <c r="E1068">
        <v>1143</v>
      </c>
      <c r="F1068">
        <v>3429</v>
      </c>
      <c r="G1068" t="s">
        <v>16</v>
      </c>
    </row>
    <row r="1069" spans="1:7" hidden="1" x14ac:dyDescent="0.25">
      <c r="A1069">
        <v>2067</v>
      </c>
      <c r="B1069" s="1">
        <v>40951</v>
      </c>
      <c r="C1069" t="s">
        <v>33</v>
      </c>
      <c r="D1069">
        <v>5</v>
      </c>
      <c r="E1069">
        <v>2208</v>
      </c>
      <c r="F1069">
        <v>11040</v>
      </c>
      <c r="G1069" t="s">
        <v>19</v>
      </c>
    </row>
    <row r="1070" spans="1:7" hidden="1" x14ac:dyDescent="0.25">
      <c r="A1070">
        <v>2068</v>
      </c>
      <c r="B1070" s="1">
        <v>40934</v>
      </c>
      <c r="C1070" t="s">
        <v>33</v>
      </c>
      <c r="D1070">
        <v>4</v>
      </c>
      <c r="E1070">
        <v>2105</v>
      </c>
      <c r="F1070">
        <v>8420</v>
      </c>
      <c r="G1070" t="s">
        <v>19</v>
      </c>
    </row>
    <row r="1071" spans="1:7" hidden="1" x14ac:dyDescent="0.25">
      <c r="A1071">
        <v>2069</v>
      </c>
      <c r="B1071" s="1">
        <v>40958</v>
      </c>
      <c r="C1071" t="s">
        <v>47</v>
      </c>
      <c r="D1071">
        <v>7</v>
      </c>
      <c r="E1071">
        <v>1950</v>
      </c>
      <c r="F1071">
        <v>13650</v>
      </c>
      <c r="G1071" t="s">
        <v>16</v>
      </c>
    </row>
    <row r="1072" spans="1:7" hidden="1" x14ac:dyDescent="0.25">
      <c r="A1072">
        <v>2070</v>
      </c>
      <c r="B1072" s="1">
        <v>40923</v>
      </c>
      <c r="C1072" t="s">
        <v>34</v>
      </c>
      <c r="D1072">
        <v>4</v>
      </c>
      <c r="E1072">
        <v>1273</v>
      </c>
      <c r="F1072">
        <v>5092</v>
      </c>
      <c r="G1072" t="s">
        <v>16</v>
      </c>
    </row>
    <row r="1073" spans="1:7" hidden="1" x14ac:dyDescent="0.25">
      <c r="A1073">
        <v>2071</v>
      </c>
      <c r="B1073" s="1">
        <v>40978</v>
      </c>
      <c r="C1073" t="s">
        <v>27</v>
      </c>
      <c r="D1073">
        <v>10</v>
      </c>
      <c r="E1073">
        <v>1958</v>
      </c>
      <c r="F1073">
        <v>19580</v>
      </c>
      <c r="G1073" t="s">
        <v>19</v>
      </c>
    </row>
    <row r="1074" spans="1:7" hidden="1" x14ac:dyDescent="0.25">
      <c r="A1074">
        <v>2072</v>
      </c>
      <c r="B1074" s="1">
        <v>40914</v>
      </c>
      <c r="C1074" t="s">
        <v>34</v>
      </c>
      <c r="D1074">
        <v>6</v>
      </c>
      <c r="E1074">
        <v>1556</v>
      </c>
      <c r="F1074">
        <v>9336</v>
      </c>
      <c r="G1074" t="s">
        <v>16</v>
      </c>
    </row>
    <row r="1075" spans="1:7" hidden="1" x14ac:dyDescent="0.25">
      <c r="A1075">
        <v>2073</v>
      </c>
      <c r="B1075" s="1">
        <v>40963</v>
      </c>
      <c r="C1075" t="s">
        <v>33</v>
      </c>
      <c r="D1075">
        <v>9</v>
      </c>
      <c r="E1075">
        <v>1707</v>
      </c>
      <c r="F1075">
        <v>15363</v>
      </c>
      <c r="G1075" t="s">
        <v>19</v>
      </c>
    </row>
    <row r="1076" spans="1:7" hidden="1" x14ac:dyDescent="0.25">
      <c r="A1076">
        <v>2074</v>
      </c>
      <c r="B1076" s="1">
        <v>41006</v>
      </c>
      <c r="C1076" t="s">
        <v>27</v>
      </c>
      <c r="D1076">
        <v>7</v>
      </c>
      <c r="E1076">
        <v>892</v>
      </c>
      <c r="F1076">
        <v>6244</v>
      </c>
      <c r="G1076" t="s">
        <v>19</v>
      </c>
    </row>
    <row r="1077" spans="1:7" hidden="1" x14ac:dyDescent="0.25">
      <c r="A1077">
        <v>2075</v>
      </c>
      <c r="B1077" s="1">
        <v>40995</v>
      </c>
      <c r="C1077" t="s">
        <v>48</v>
      </c>
      <c r="D1077">
        <v>8</v>
      </c>
      <c r="E1077">
        <v>1956</v>
      </c>
      <c r="F1077">
        <v>15648</v>
      </c>
      <c r="G1077" t="s">
        <v>16</v>
      </c>
    </row>
    <row r="1078" spans="1:7" hidden="1" x14ac:dyDescent="0.25">
      <c r="A1078">
        <v>2076</v>
      </c>
      <c r="B1078" s="1">
        <v>40932</v>
      </c>
      <c r="C1078" t="s">
        <v>33</v>
      </c>
      <c r="D1078">
        <v>2</v>
      </c>
      <c r="E1078">
        <v>1752</v>
      </c>
      <c r="F1078">
        <v>3504</v>
      </c>
      <c r="G1078" t="s">
        <v>16</v>
      </c>
    </row>
    <row r="1079" spans="1:7" hidden="1" x14ac:dyDescent="0.25">
      <c r="A1079">
        <v>2077</v>
      </c>
      <c r="B1079" s="1">
        <v>40934</v>
      </c>
      <c r="C1079" t="s">
        <v>39</v>
      </c>
      <c r="D1079">
        <v>10</v>
      </c>
      <c r="E1079">
        <v>1611</v>
      </c>
      <c r="F1079">
        <v>16110</v>
      </c>
      <c r="G1079" t="s">
        <v>19</v>
      </c>
    </row>
    <row r="1080" spans="1:7" hidden="1" x14ac:dyDescent="0.25">
      <c r="A1080">
        <v>2078</v>
      </c>
      <c r="B1080" s="1">
        <v>41001</v>
      </c>
      <c r="C1080" t="s">
        <v>28</v>
      </c>
      <c r="D1080">
        <v>9</v>
      </c>
      <c r="E1080">
        <v>1269</v>
      </c>
      <c r="F1080">
        <v>11421</v>
      </c>
      <c r="G1080" t="s">
        <v>19</v>
      </c>
    </row>
    <row r="1081" spans="1:7" hidden="1" x14ac:dyDescent="0.25">
      <c r="A1081">
        <v>2079</v>
      </c>
      <c r="B1081" s="1">
        <v>40917</v>
      </c>
      <c r="C1081" t="s">
        <v>39</v>
      </c>
      <c r="D1081">
        <v>3</v>
      </c>
      <c r="E1081">
        <v>1592</v>
      </c>
      <c r="F1081">
        <v>4776</v>
      </c>
      <c r="G1081" t="s">
        <v>16</v>
      </c>
    </row>
    <row r="1082" spans="1:7" hidden="1" x14ac:dyDescent="0.25">
      <c r="A1082">
        <v>2080</v>
      </c>
      <c r="B1082" s="1">
        <v>40971</v>
      </c>
      <c r="C1082" t="s">
        <v>48</v>
      </c>
      <c r="D1082">
        <v>9</v>
      </c>
      <c r="E1082">
        <v>2375</v>
      </c>
      <c r="F1082">
        <v>21375</v>
      </c>
      <c r="G1082" t="s">
        <v>19</v>
      </c>
    </row>
    <row r="1083" spans="1:7" hidden="1" x14ac:dyDescent="0.25">
      <c r="A1083">
        <v>2081</v>
      </c>
      <c r="B1083" s="1">
        <v>40981</v>
      </c>
      <c r="C1083" t="s">
        <v>33</v>
      </c>
      <c r="D1083">
        <v>3</v>
      </c>
      <c r="E1083">
        <v>1720</v>
      </c>
      <c r="F1083">
        <v>5160</v>
      </c>
      <c r="G1083" t="s">
        <v>19</v>
      </c>
    </row>
    <row r="1084" spans="1:7" hidden="1" x14ac:dyDescent="0.25">
      <c r="A1084">
        <v>2082</v>
      </c>
      <c r="B1084" s="1">
        <v>40949</v>
      </c>
      <c r="C1084" t="s">
        <v>35</v>
      </c>
      <c r="D1084">
        <v>3</v>
      </c>
      <c r="E1084">
        <v>1971</v>
      </c>
      <c r="F1084">
        <v>5913</v>
      </c>
      <c r="G1084" t="s">
        <v>19</v>
      </c>
    </row>
    <row r="1085" spans="1:7" x14ac:dyDescent="0.25">
      <c r="A1085">
        <v>2083</v>
      </c>
      <c r="B1085" s="1">
        <v>40917</v>
      </c>
      <c r="C1085" t="s">
        <v>24</v>
      </c>
      <c r="D1085">
        <v>2</v>
      </c>
      <c r="E1085">
        <v>1167</v>
      </c>
      <c r="F1085">
        <v>2334</v>
      </c>
      <c r="G1085" t="s">
        <v>16</v>
      </c>
    </row>
    <row r="1086" spans="1:7" hidden="1" x14ac:dyDescent="0.25">
      <c r="A1086">
        <v>2084</v>
      </c>
      <c r="B1086" s="1">
        <v>40980</v>
      </c>
      <c r="C1086" t="s">
        <v>26</v>
      </c>
      <c r="D1086">
        <v>1</v>
      </c>
      <c r="E1086">
        <v>1304</v>
      </c>
      <c r="F1086">
        <v>1304</v>
      </c>
      <c r="G1086" t="s">
        <v>16</v>
      </c>
    </row>
    <row r="1087" spans="1:7" hidden="1" x14ac:dyDescent="0.25">
      <c r="A1087">
        <v>2085</v>
      </c>
      <c r="B1087" s="1">
        <v>41012</v>
      </c>
      <c r="C1087" t="s">
        <v>48</v>
      </c>
      <c r="D1087">
        <v>9</v>
      </c>
      <c r="E1087">
        <v>1943</v>
      </c>
      <c r="F1087">
        <v>17487</v>
      </c>
      <c r="G1087" t="s">
        <v>16</v>
      </c>
    </row>
    <row r="1088" spans="1:7" hidden="1" x14ac:dyDescent="0.25">
      <c r="A1088">
        <v>2086</v>
      </c>
      <c r="B1088" s="1">
        <v>41025</v>
      </c>
      <c r="C1088" t="s">
        <v>26</v>
      </c>
      <c r="D1088">
        <v>6</v>
      </c>
      <c r="E1088">
        <v>1162</v>
      </c>
      <c r="F1088">
        <v>6972</v>
      </c>
      <c r="G1088" t="s">
        <v>16</v>
      </c>
    </row>
    <row r="1089" spans="1:7" hidden="1" x14ac:dyDescent="0.25">
      <c r="A1089">
        <v>2087</v>
      </c>
      <c r="B1089" s="1">
        <v>40916</v>
      </c>
      <c r="C1089" t="s">
        <v>45</v>
      </c>
      <c r="D1089">
        <v>1</v>
      </c>
      <c r="E1089">
        <v>579</v>
      </c>
      <c r="F1089">
        <v>579</v>
      </c>
      <c r="G1089" t="s">
        <v>16</v>
      </c>
    </row>
    <row r="1090" spans="1:7" hidden="1" x14ac:dyDescent="0.25">
      <c r="A1090">
        <v>2088</v>
      </c>
      <c r="B1090" s="1">
        <v>41005</v>
      </c>
      <c r="C1090" t="s">
        <v>42</v>
      </c>
      <c r="D1090">
        <v>4</v>
      </c>
      <c r="E1090">
        <v>471</v>
      </c>
      <c r="F1090">
        <v>1884</v>
      </c>
      <c r="G1090" t="s">
        <v>19</v>
      </c>
    </row>
    <row r="1091" spans="1:7" hidden="1" x14ac:dyDescent="0.25">
      <c r="A1091">
        <v>2089</v>
      </c>
      <c r="B1091" s="1">
        <v>40982</v>
      </c>
      <c r="C1091" t="s">
        <v>25</v>
      </c>
      <c r="D1091">
        <v>1</v>
      </c>
      <c r="E1091">
        <v>1377</v>
      </c>
      <c r="F1091">
        <v>1377</v>
      </c>
      <c r="G1091" t="s">
        <v>19</v>
      </c>
    </row>
    <row r="1092" spans="1:7" hidden="1" x14ac:dyDescent="0.25">
      <c r="A1092">
        <v>2090</v>
      </c>
      <c r="B1092" s="1">
        <v>40994</v>
      </c>
      <c r="C1092" t="s">
        <v>33</v>
      </c>
      <c r="D1092">
        <v>7</v>
      </c>
      <c r="E1092">
        <v>201</v>
      </c>
      <c r="F1092">
        <v>1407</v>
      </c>
      <c r="G1092" t="s">
        <v>16</v>
      </c>
    </row>
    <row r="1093" spans="1:7" hidden="1" x14ac:dyDescent="0.25">
      <c r="A1093">
        <v>2091</v>
      </c>
      <c r="B1093" s="1">
        <v>41021</v>
      </c>
      <c r="C1093" t="s">
        <v>25</v>
      </c>
      <c r="D1093">
        <v>3</v>
      </c>
      <c r="E1093">
        <v>787</v>
      </c>
      <c r="F1093">
        <v>2361</v>
      </c>
      <c r="G1093" t="s">
        <v>16</v>
      </c>
    </row>
    <row r="1094" spans="1:7" hidden="1" x14ac:dyDescent="0.25">
      <c r="A1094">
        <v>2092</v>
      </c>
      <c r="B1094" s="1">
        <v>40989</v>
      </c>
      <c r="C1094" t="s">
        <v>33</v>
      </c>
      <c r="D1094">
        <v>9</v>
      </c>
      <c r="E1094">
        <v>635</v>
      </c>
      <c r="F1094">
        <v>5715</v>
      </c>
      <c r="G1094" t="s">
        <v>16</v>
      </c>
    </row>
    <row r="1095" spans="1:7" hidden="1" x14ac:dyDescent="0.25">
      <c r="A1095">
        <v>2093</v>
      </c>
      <c r="B1095" s="1">
        <v>41028</v>
      </c>
      <c r="C1095" t="s">
        <v>44</v>
      </c>
      <c r="D1095">
        <v>7</v>
      </c>
      <c r="E1095">
        <v>860</v>
      </c>
      <c r="F1095">
        <v>6020</v>
      </c>
      <c r="G1095" t="s">
        <v>19</v>
      </c>
    </row>
    <row r="1096" spans="1:7" hidden="1" x14ac:dyDescent="0.25">
      <c r="A1096">
        <v>2094</v>
      </c>
      <c r="B1096" s="1">
        <v>40931</v>
      </c>
      <c r="C1096" t="s">
        <v>33</v>
      </c>
      <c r="D1096">
        <v>10</v>
      </c>
      <c r="E1096">
        <v>1760</v>
      </c>
      <c r="F1096">
        <v>17600</v>
      </c>
      <c r="G1096" t="s">
        <v>16</v>
      </c>
    </row>
    <row r="1097" spans="1:7" hidden="1" x14ac:dyDescent="0.25">
      <c r="A1097">
        <v>2095</v>
      </c>
      <c r="B1097" s="1">
        <v>41023</v>
      </c>
      <c r="C1097" t="s">
        <v>37</v>
      </c>
      <c r="D1097">
        <v>8</v>
      </c>
      <c r="E1097">
        <v>2121</v>
      </c>
      <c r="F1097">
        <v>16968</v>
      </c>
      <c r="G1097" t="s">
        <v>19</v>
      </c>
    </row>
    <row r="1098" spans="1:7" hidden="1" x14ac:dyDescent="0.25">
      <c r="A1098">
        <v>2096</v>
      </c>
      <c r="B1098" s="1">
        <v>40958</v>
      </c>
      <c r="C1098" t="s">
        <v>52</v>
      </c>
      <c r="D1098">
        <v>2</v>
      </c>
      <c r="E1098">
        <v>1764</v>
      </c>
      <c r="F1098">
        <v>3528</v>
      </c>
      <c r="G1098" t="s">
        <v>16</v>
      </c>
    </row>
    <row r="1099" spans="1:7" hidden="1" x14ac:dyDescent="0.25">
      <c r="A1099">
        <v>2097</v>
      </c>
      <c r="B1099" s="1">
        <v>40975</v>
      </c>
      <c r="C1099" t="s">
        <v>27</v>
      </c>
      <c r="D1099">
        <v>9</v>
      </c>
      <c r="E1099">
        <v>1367</v>
      </c>
      <c r="F1099">
        <v>12303</v>
      </c>
      <c r="G1099" t="s">
        <v>19</v>
      </c>
    </row>
    <row r="1100" spans="1:7" hidden="1" x14ac:dyDescent="0.25">
      <c r="A1100">
        <v>2098</v>
      </c>
      <c r="B1100" s="1">
        <v>40967</v>
      </c>
      <c r="C1100" t="s">
        <v>27</v>
      </c>
      <c r="D1100">
        <v>5</v>
      </c>
      <c r="E1100">
        <v>673</v>
      </c>
      <c r="F1100">
        <v>3365</v>
      </c>
      <c r="G1100" t="s">
        <v>16</v>
      </c>
    </row>
    <row r="1101" spans="1:7" hidden="1" x14ac:dyDescent="0.25">
      <c r="A1101">
        <v>2099</v>
      </c>
      <c r="B1101" s="1">
        <v>40960</v>
      </c>
      <c r="C1101" t="s">
        <v>38</v>
      </c>
      <c r="D1101">
        <v>5</v>
      </c>
      <c r="E1101">
        <v>1951</v>
      </c>
      <c r="F1101">
        <v>9755</v>
      </c>
      <c r="G1101" t="s">
        <v>19</v>
      </c>
    </row>
    <row r="1102" spans="1:7" hidden="1" x14ac:dyDescent="0.25">
      <c r="A1102">
        <v>2100</v>
      </c>
      <c r="B1102" s="1">
        <v>40958</v>
      </c>
      <c r="C1102" t="s">
        <v>22</v>
      </c>
      <c r="D1102">
        <v>8</v>
      </c>
      <c r="E1102">
        <v>2365</v>
      </c>
      <c r="F1102">
        <v>18920</v>
      </c>
      <c r="G1102" t="s">
        <v>19</v>
      </c>
    </row>
    <row r="1103" spans="1:7" hidden="1" x14ac:dyDescent="0.25">
      <c r="A1103">
        <v>2101</v>
      </c>
      <c r="B1103" s="1">
        <v>40948</v>
      </c>
      <c r="C1103" t="s">
        <v>36</v>
      </c>
      <c r="D1103">
        <v>4</v>
      </c>
      <c r="E1103">
        <v>873</v>
      </c>
      <c r="F1103">
        <v>3492</v>
      </c>
      <c r="G1103" t="s">
        <v>19</v>
      </c>
    </row>
    <row r="1104" spans="1:7" hidden="1" x14ac:dyDescent="0.25">
      <c r="A1104">
        <v>2102</v>
      </c>
      <c r="B1104" s="1">
        <v>40954</v>
      </c>
      <c r="C1104" t="s">
        <v>24</v>
      </c>
      <c r="D1104">
        <v>8</v>
      </c>
      <c r="E1104">
        <v>1629</v>
      </c>
      <c r="F1104">
        <v>13032</v>
      </c>
      <c r="G1104" t="s">
        <v>19</v>
      </c>
    </row>
    <row r="1105" spans="1:7" hidden="1" x14ac:dyDescent="0.25">
      <c r="A1105">
        <v>2103</v>
      </c>
      <c r="B1105" s="1">
        <v>40910</v>
      </c>
      <c r="C1105" t="s">
        <v>29</v>
      </c>
      <c r="D1105">
        <v>10</v>
      </c>
      <c r="E1105">
        <v>296</v>
      </c>
      <c r="F1105">
        <v>2960</v>
      </c>
      <c r="G1105" t="s">
        <v>16</v>
      </c>
    </row>
    <row r="1106" spans="1:7" hidden="1" x14ac:dyDescent="0.25">
      <c r="A1106">
        <v>2104</v>
      </c>
      <c r="B1106" s="1">
        <v>40936</v>
      </c>
      <c r="C1106" t="s">
        <v>41</v>
      </c>
      <c r="D1106">
        <v>9</v>
      </c>
      <c r="E1106">
        <v>1951</v>
      </c>
      <c r="F1106">
        <v>17559</v>
      </c>
      <c r="G1106" t="s">
        <v>16</v>
      </c>
    </row>
    <row r="1107" spans="1:7" hidden="1" x14ac:dyDescent="0.25">
      <c r="A1107">
        <v>2105</v>
      </c>
      <c r="B1107" s="1">
        <v>40985</v>
      </c>
      <c r="C1107" t="s">
        <v>36</v>
      </c>
      <c r="D1107">
        <v>7</v>
      </c>
      <c r="E1107">
        <v>1806</v>
      </c>
      <c r="F1107">
        <v>12642</v>
      </c>
      <c r="G1107" t="s">
        <v>19</v>
      </c>
    </row>
    <row r="1108" spans="1:7" hidden="1" x14ac:dyDescent="0.25">
      <c r="A1108">
        <v>2106</v>
      </c>
      <c r="B1108" s="1">
        <v>40992</v>
      </c>
      <c r="C1108" t="s">
        <v>32</v>
      </c>
      <c r="D1108">
        <v>1</v>
      </c>
      <c r="E1108">
        <v>1782</v>
      </c>
      <c r="F1108">
        <v>1782</v>
      </c>
      <c r="G1108" t="s">
        <v>19</v>
      </c>
    </row>
    <row r="1109" spans="1:7" hidden="1" x14ac:dyDescent="0.25">
      <c r="A1109">
        <v>2107</v>
      </c>
      <c r="B1109" s="1">
        <v>40985</v>
      </c>
      <c r="C1109" t="s">
        <v>43</v>
      </c>
      <c r="D1109">
        <v>3</v>
      </c>
      <c r="E1109">
        <v>2022</v>
      </c>
      <c r="F1109">
        <v>6066</v>
      </c>
      <c r="G1109" t="s">
        <v>16</v>
      </c>
    </row>
    <row r="1110" spans="1:7" hidden="1" x14ac:dyDescent="0.25">
      <c r="A1110">
        <v>2108</v>
      </c>
      <c r="B1110" s="1">
        <v>40953</v>
      </c>
      <c r="C1110" t="s">
        <v>25</v>
      </c>
      <c r="D1110">
        <v>9</v>
      </c>
      <c r="E1110">
        <v>987</v>
      </c>
      <c r="F1110">
        <v>8883</v>
      </c>
      <c r="G1110" t="s">
        <v>16</v>
      </c>
    </row>
    <row r="1111" spans="1:7" hidden="1" x14ac:dyDescent="0.25">
      <c r="A1111">
        <v>2109</v>
      </c>
      <c r="B1111" s="1">
        <v>41013</v>
      </c>
      <c r="C1111" t="s">
        <v>36</v>
      </c>
      <c r="D1111">
        <v>3</v>
      </c>
      <c r="E1111">
        <v>962</v>
      </c>
      <c r="F1111">
        <v>2886</v>
      </c>
      <c r="G1111" t="s">
        <v>16</v>
      </c>
    </row>
    <row r="1112" spans="1:7" hidden="1" x14ac:dyDescent="0.25">
      <c r="A1112">
        <v>2110</v>
      </c>
      <c r="B1112" s="1">
        <v>41001</v>
      </c>
      <c r="C1112" t="s">
        <v>47</v>
      </c>
      <c r="D1112">
        <v>5</v>
      </c>
      <c r="E1112">
        <v>889</v>
      </c>
      <c r="F1112">
        <v>4445</v>
      </c>
      <c r="G1112" t="s">
        <v>16</v>
      </c>
    </row>
    <row r="1113" spans="1:7" hidden="1" x14ac:dyDescent="0.25">
      <c r="A1113">
        <v>2111</v>
      </c>
      <c r="B1113" s="1">
        <v>40933</v>
      </c>
      <c r="C1113" t="s">
        <v>49</v>
      </c>
      <c r="D1113">
        <v>1</v>
      </c>
      <c r="E1113">
        <v>256</v>
      </c>
      <c r="F1113">
        <v>256</v>
      </c>
      <c r="G1113" t="s">
        <v>19</v>
      </c>
    </row>
    <row r="1114" spans="1:7" hidden="1" x14ac:dyDescent="0.25">
      <c r="A1114">
        <v>2112</v>
      </c>
      <c r="B1114" s="1">
        <v>40950</v>
      </c>
      <c r="C1114" t="s">
        <v>39</v>
      </c>
      <c r="D1114">
        <v>1</v>
      </c>
      <c r="E1114">
        <v>502</v>
      </c>
      <c r="F1114">
        <v>502</v>
      </c>
      <c r="G1114" t="s">
        <v>16</v>
      </c>
    </row>
    <row r="1115" spans="1:7" hidden="1" x14ac:dyDescent="0.25">
      <c r="A1115">
        <v>2113</v>
      </c>
      <c r="B1115" s="1">
        <v>40965</v>
      </c>
      <c r="C1115" t="s">
        <v>51</v>
      </c>
      <c r="D1115">
        <v>9</v>
      </c>
      <c r="E1115">
        <v>595</v>
      </c>
      <c r="F1115">
        <v>5355</v>
      </c>
      <c r="G1115" t="s">
        <v>16</v>
      </c>
    </row>
    <row r="1116" spans="1:7" hidden="1" x14ac:dyDescent="0.25">
      <c r="A1116">
        <v>2114</v>
      </c>
      <c r="B1116" s="1">
        <v>40948</v>
      </c>
      <c r="C1116" t="s">
        <v>34</v>
      </c>
      <c r="D1116">
        <v>1</v>
      </c>
      <c r="E1116">
        <v>102</v>
      </c>
      <c r="F1116">
        <v>102</v>
      </c>
      <c r="G1116" t="s">
        <v>19</v>
      </c>
    </row>
    <row r="1117" spans="1:7" hidden="1" x14ac:dyDescent="0.25">
      <c r="A1117">
        <v>2115</v>
      </c>
      <c r="B1117" s="1">
        <v>40987</v>
      </c>
      <c r="C1117" t="s">
        <v>44</v>
      </c>
      <c r="D1117">
        <v>2</v>
      </c>
      <c r="E1117">
        <v>633</v>
      </c>
      <c r="F1117">
        <v>1266</v>
      </c>
      <c r="G1117" t="s">
        <v>16</v>
      </c>
    </row>
    <row r="1118" spans="1:7" hidden="1" x14ac:dyDescent="0.25">
      <c r="A1118">
        <v>2116</v>
      </c>
      <c r="B1118" s="1">
        <v>40981</v>
      </c>
      <c r="C1118" t="s">
        <v>37</v>
      </c>
      <c r="D1118">
        <v>1</v>
      </c>
      <c r="E1118">
        <v>2113</v>
      </c>
      <c r="F1118">
        <v>2113</v>
      </c>
      <c r="G1118" t="s">
        <v>16</v>
      </c>
    </row>
    <row r="1119" spans="1:7" hidden="1" x14ac:dyDescent="0.25">
      <c r="A1119">
        <v>2117</v>
      </c>
      <c r="B1119" s="1">
        <v>40946</v>
      </c>
      <c r="C1119" t="s">
        <v>37</v>
      </c>
      <c r="D1119">
        <v>3</v>
      </c>
      <c r="E1119">
        <v>2433</v>
      </c>
      <c r="F1119">
        <v>7299</v>
      </c>
      <c r="G1119" t="s">
        <v>16</v>
      </c>
    </row>
    <row r="1120" spans="1:7" hidden="1" x14ac:dyDescent="0.25">
      <c r="A1120">
        <v>2118</v>
      </c>
      <c r="B1120" s="1">
        <v>41028</v>
      </c>
      <c r="C1120" t="s">
        <v>23</v>
      </c>
      <c r="D1120">
        <v>6</v>
      </c>
      <c r="E1120">
        <v>519</v>
      </c>
      <c r="F1120">
        <v>3114</v>
      </c>
      <c r="G1120" t="s">
        <v>16</v>
      </c>
    </row>
    <row r="1121" spans="1:7" hidden="1" x14ac:dyDescent="0.25">
      <c r="A1121">
        <v>2119</v>
      </c>
      <c r="B1121" s="1">
        <v>40936</v>
      </c>
      <c r="C1121" t="s">
        <v>47</v>
      </c>
      <c r="D1121">
        <v>6</v>
      </c>
      <c r="E1121">
        <v>1393</v>
      </c>
      <c r="F1121">
        <v>8358</v>
      </c>
      <c r="G1121" t="s">
        <v>16</v>
      </c>
    </row>
    <row r="1122" spans="1:7" hidden="1" x14ac:dyDescent="0.25">
      <c r="A1122">
        <v>2120</v>
      </c>
      <c r="B1122" s="1">
        <v>40941</v>
      </c>
      <c r="C1122" t="s">
        <v>29</v>
      </c>
      <c r="D1122">
        <v>7</v>
      </c>
      <c r="E1122">
        <v>500</v>
      </c>
      <c r="F1122">
        <v>3500</v>
      </c>
      <c r="G1122" t="s">
        <v>19</v>
      </c>
    </row>
    <row r="1123" spans="1:7" hidden="1" x14ac:dyDescent="0.25">
      <c r="A1123">
        <v>2121</v>
      </c>
      <c r="B1123" s="1">
        <v>40926</v>
      </c>
      <c r="C1123" t="s">
        <v>39</v>
      </c>
      <c r="D1123">
        <v>1</v>
      </c>
      <c r="E1123">
        <v>361</v>
      </c>
      <c r="F1123">
        <v>361</v>
      </c>
      <c r="G1123" t="s">
        <v>19</v>
      </c>
    </row>
    <row r="1124" spans="1:7" hidden="1" x14ac:dyDescent="0.25">
      <c r="A1124">
        <v>2122</v>
      </c>
      <c r="B1124" s="1">
        <v>41006</v>
      </c>
      <c r="C1124" t="s">
        <v>47</v>
      </c>
      <c r="D1124">
        <v>2</v>
      </c>
      <c r="E1124">
        <v>2089</v>
      </c>
      <c r="F1124">
        <v>4178</v>
      </c>
      <c r="G1124" t="s">
        <v>16</v>
      </c>
    </row>
    <row r="1125" spans="1:7" hidden="1" x14ac:dyDescent="0.25">
      <c r="A1125">
        <v>2123</v>
      </c>
      <c r="B1125" s="1">
        <v>41005</v>
      </c>
      <c r="C1125" t="s">
        <v>27</v>
      </c>
      <c r="D1125">
        <v>9</v>
      </c>
      <c r="E1125">
        <v>1354</v>
      </c>
      <c r="F1125">
        <v>12186</v>
      </c>
      <c r="G1125" t="s">
        <v>16</v>
      </c>
    </row>
    <row r="1126" spans="1:7" hidden="1" x14ac:dyDescent="0.25">
      <c r="A1126">
        <v>2124</v>
      </c>
      <c r="B1126" s="1">
        <v>41015</v>
      </c>
      <c r="C1126" t="s">
        <v>52</v>
      </c>
      <c r="D1126">
        <v>1</v>
      </c>
      <c r="E1126">
        <v>283</v>
      </c>
      <c r="F1126">
        <v>283</v>
      </c>
      <c r="G1126" t="s">
        <v>19</v>
      </c>
    </row>
    <row r="1127" spans="1:7" hidden="1" x14ac:dyDescent="0.25">
      <c r="A1127">
        <v>2125</v>
      </c>
      <c r="B1127" s="1">
        <v>41010</v>
      </c>
      <c r="C1127" t="s">
        <v>52</v>
      </c>
      <c r="D1127">
        <v>7</v>
      </c>
      <c r="E1127">
        <v>969</v>
      </c>
      <c r="F1127">
        <v>6783</v>
      </c>
      <c r="G1127" t="s">
        <v>16</v>
      </c>
    </row>
    <row r="1128" spans="1:7" hidden="1" x14ac:dyDescent="0.25">
      <c r="A1128">
        <v>2126</v>
      </c>
      <c r="B1128" s="1">
        <v>41004</v>
      </c>
      <c r="C1128" t="s">
        <v>42</v>
      </c>
      <c r="D1128">
        <v>3</v>
      </c>
      <c r="E1128">
        <v>1838</v>
      </c>
      <c r="F1128">
        <v>5514</v>
      </c>
      <c r="G1128" t="s">
        <v>19</v>
      </c>
    </row>
    <row r="1129" spans="1:7" hidden="1" x14ac:dyDescent="0.25">
      <c r="A1129">
        <v>2127</v>
      </c>
      <c r="B1129" s="1">
        <v>40990</v>
      </c>
      <c r="C1129" t="s">
        <v>48</v>
      </c>
      <c r="D1129">
        <v>10</v>
      </c>
      <c r="E1129">
        <v>1423</v>
      </c>
      <c r="F1129">
        <v>14230</v>
      </c>
      <c r="G1129" t="s">
        <v>16</v>
      </c>
    </row>
    <row r="1130" spans="1:7" hidden="1" x14ac:dyDescent="0.25">
      <c r="A1130">
        <v>2128</v>
      </c>
      <c r="B1130" s="1">
        <v>41029</v>
      </c>
      <c r="C1130" t="s">
        <v>24</v>
      </c>
      <c r="D1130">
        <v>10</v>
      </c>
      <c r="E1130">
        <v>173</v>
      </c>
      <c r="F1130">
        <v>1730</v>
      </c>
      <c r="G1130" t="s">
        <v>19</v>
      </c>
    </row>
    <row r="1131" spans="1:7" hidden="1" x14ac:dyDescent="0.25">
      <c r="A1131">
        <v>2129</v>
      </c>
      <c r="B1131" s="1">
        <v>41007</v>
      </c>
      <c r="C1131" t="s">
        <v>44</v>
      </c>
      <c r="D1131">
        <v>3</v>
      </c>
      <c r="E1131">
        <v>2008</v>
      </c>
      <c r="F1131">
        <v>6024</v>
      </c>
      <c r="G1131" t="s">
        <v>19</v>
      </c>
    </row>
    <row r="1132" spans="1:7" hidden="1" x14ac:dyDescent="0.25">
      <c r="A1132">
        <v>2130</v>
      </c>
      <c r="B1132" s="1">
        <v>40931</v>
      </c>
      <c r="C1132" t="s">
        <v>51</v>
      </c>
      <c r="D1132">
        <v>4</v>
      </c>
      <c r="E1132">
        <v>571</v>
      </c>
      <c r="F1132">
        <v>2284</v>
      </c>
      <c r="G1132" t="s">
        <v>19</v>
      </c>
    </row>
    <row r="1133" spans="1:7" hidden="1" x14ac:dyDescent="0.25">
      <c r="A1133">
        <v>2131</v>
      </c>
      <c r="B1133" s="1">
        <v>40949</v>
      </c>
      <c r="C1133" t="s">
        <v>50</v>
      </c>
      <c r="D1133">
        <v>3</v>
      </c>
      <c r="E1133">
        <v>785</v>
      </c>
      <c r="F1133">
        <v>2355</v>
      </c>
      <c r="G1133" t="s">
        <v>19</v>
      </c>
    </row>
    <row r="1134" spans="1:7" hidden="1" x14ac:dyDescent="0.25">
      <c r="A1134">
        <v>2132</v>
      </c>
      <c r="B1134" s="1">
        <v>40911</v>
      </c>
      <c r="C1134" t="s">
        <v>52</v>
      </c>
      <c r="D1134">
        <v>5</v>
      </c>
      <c r="E1134">
        <v>731</v>
      </c>
      <c r="F1134">
        <v>3655</v>
      </c>
      <c r="G1134" t="s">
        <v>19</v>
      </c>
    </row>
    <row r="1135" spans="1:7" hidden="1" x14ac:dyDescent="0.25">
      <c r="A1135">
        <v>2133</v>
      </c>
      <c r="B1135" s="1">
        <v>40915</v>
      </c>
      <c r="C1135" t="s">
        <v>27</v>
      </c>
      <c r="D1135">
        <v>9</v>
      </c>
      <c r="E1135">
        <v>2178</v>
      </c>
      <c r="F1135">
        <v>19602</v>
      </c>
      <c r="G1135" t="s">
        <v>16</v>
      </c>
    </row>
    <row r="1136" spans="1:7" hidden="1" x14ac:dyDescent="0.25">
      <c r="A1136">
        <v>2134</v>
      </c>
      <c r="B1136" s="1">
        <v>40950</v>
      </c>
      <c r="C1136" t="s">
        <v>33</v>
      </c>
      <c r="D1136">
        <v>7</v>
      </c>
      <c r="E1136">
        <v>394</v>
      </c>
      <c r="F1136">
        <v>2758</v>
      </c>
      <c r="G1136" t="s">
        <v>19</v>
      </c>
    </row>
    <row r="1137" spans="1:7" hidden="1" x14ac:dyDescent="0.25">
      <c r="A1137">
        <v>2135</v>
      </c>
      <c r="B1137" s="1">
        <v>40916</v>
      </c>
      <c r="C1137" t="s">
        <v>32</v>
      </c>
      <c r="D1137">
        <v>2</v>
      </c>
      <c r="E1137">
        <v>2295</v>
      </c>
      <c r="F1137">
        <v>4590</v>
      </c>
      <c r="G1137" t="s">
        <v>16</v>
      </c>
    </row>
    <row r="1138" spans="1:7" hidden="1" x14ac:dyDescent="0.25">
      <c r="A1138">
        <v>2136</v>
      </c>
      <c r="B1138" s="1">
        <v>41000</v>
      </c>
      <c r="C1138" t="s">
        <v>46</v>
      </c>
      <c r="D1138">
        <v>7</v>
      </c>
      <c r="E1138">
        <v>2298</v>
      </c>
      <c r="F1138">
        <v>16086</v>
      </c>
      <c r="G1138" t="s">
        <v>19</v>
      </c>
    </row>
    <row r="1139" spans="1:7" hidden="1" x14ac:dyDescent="0.25">
      <c r="A1139">
        <v>2137</v>
      </c>
      <c r="B1139" s="1">
        <v>40925</v>
      </c>
      <c r="C1139" t="s">
        <v>48</v>
      </c>
      <c r="D1139">
        <v>9</v>
      </c>
      <c r="E1139">
        <v>1277</v>
      </c>
      <c r="F1139">
        <v>11493</v>
      </c>
      <c r="G1139" t="s">
        <v>16</v>
      </c>
    </row>
    <row r="1140" spans="1:7" hidden="1" x14ac:dyDescent="0.25">
      <c r="A1140">
        <v>2138</v>
      </c>
      <c r="B1140" s="1">
        <v>40916</v>
      </c>
      <c r="C1140" t="s">
        <v>53</v>
      </c>
      <c r="D1140">
        <v>7</v>
      </c>
      <c r="E1140">
        <v>1996</v>
      </c>
      <c r="F1140">
        <v>13972</v>
      </c>
      <c r="G1140" t="s">
        <v>16</v>
      </c>
    </row>
    <row r="1141" spans="1:7" hidden="1" x14ac:dyDescent="0.25">
      <c r="A1141">
        <v>2139</v>
      </c>
      <c r="B1141" s="1">
        <v>40998</v>
      </c>
      <c r="C1141" t="s">
        <v>25</v>
      </c>
      <c r="D1141">
        <v>9</v>
      </c>
      <c r="E1141">
        <v>589</v>
      </c>
      <c r="F1141">
        <v>5301</v>
      </c>
      <c r="G1141" t="s">
        <v>19</v>
      </c>
    </row>
    <row r="1142" spans="1:7" hidden="1" x14ac:dyDescent="0.25">
      <c r="A1142">
        <v>2140</v>
      </c>
      <c r="B1142" s="1">
        <v>40955</v>
      </c>
      <c r="C1142" t="s">
        <v>47</v>
      </c>
      <c r="D1142">
        <v>9</v>
      </c>
      <c r="E1142">
        <v>1931</v>
      </c>
      <c r="F1142">
        <v>17379</v>
      </c>
      <c r="G1142" t="s">
        <v>16</v>
      </c>
    </row>
    <row r="1143" spans="1:7" hidden="1" x14ac:dyDescent="0.25">
      <c r="A1143">
        <v>2141</v>
      </c>
      <c r="B1143" s="1">
        <v>40932</v>
      </c>
      <c r="C1143" t="s">
        <v>44</v>
      </c>
      <c r="D1143">
        <v>8</v>
      </c>
      <c r="E1143">
        <v>1762</v>
      </c>
      <c r="F1143">
        <v>14096</v>
      </c>
      <c r="G1143" t="s">
        <v>16</v>
      </c>
    </row>
    <row r="1144" spans="1:7" hidden="1" x14ac:dyDescent="0.25">
      <c r="A1144">
        <v>2142</v>
      </c>
      <c r="B1144" s="1">
        <v>40950</v>
      </c>
      <c r="C1144" t="s">
        <v>49</v>
      </c>
      <c r="D1144">
        <v>4</v>
      </c>
      <c r="E1144">
        <v>2322</v>
      </c>
      <c r="F1144">
        <v>9288</v>
      </c>
      <c r="G1144" t="s">
        <v>16</v>
      </c>
    </row>
    <row r="1145" spans="1:7" hidden="1" x14ac:dyDescent="0.25">
      <c r="A1145">
        <v>2143</v>
      </c>
      <c r="B1145" s="1">
        <v>41001</v>
      </c>
      <c r="C1145" t="s">
        <v>34</v>
      </c>
      <c r="D1145">
        <v>5</v>
      </c>
      <c r="E1145">
        <v>1512</v>
      </c>
      <c r="F1145">
        <v>7560</v>
      </c>
      <c r="G1145" t="s">
        <v>19</v>
      </c>
    </row>
    <row r="1146" spans="1:7" hidden="1" x14ac:dyDescent="0.25">
      <c r="A1146">
        <v>2144</v>
      </c>
      <c r="B1146" s="1">
        <v>40977</v>
      </c>
      <c r="C1146" t="s">
        <v>43</v>
      </c>
      <c r="D1146">
        <v>7</v>
      </c>
      <c r="E1146">
        <v>1690</v>
      </c>
      <c r="F1146">
        <v>11830</v>
      </c>
      <c r="G1146" t="s">
        <v>16</v>
      </c>
    </row>
    <row r="1147" spans="1:7" hidden="1" x14ac:dyDescent="0.25">
      <c r="A1147">
        <v>2145</v>
      </c>
      <c r="B1147" s="1">
        <v>40981</v>
      </c>
      <c r="C1147" t="s">
        <v>41</v>
      </c>
      <c r="D1147">
        <v>9</v>
      </c>
      <c r="E1147">
        <v>1767</v>
      </c>
      <c r="F1147">
        <v>15903</v>
      </c>
      <c r="G1147" t="s">
        <v>19</v>
      </c>
    </row>
    <row r="1148" spans="1:7" hidden="1" x14ac:dyDescent="0.25">
      <c r="A1148">
        <v>2146</v>
      </c>
      <c r="B1148" s="1">
        <v>40947</v>
      </c>
      <c r="C1148" t="s">
        <v>35</v>
      </c>
      <c r="D1148">
        <v>6</v>
      </c>
      <c r="E1148">
        <v>1391</v>
      </c>
      <c r="F1148">
        <v>8346</v>
      </c>
      <c r="G1148" t="s">
        <v>16</v>
      </c>
    </row>
    <row r="1149" spans="1:7" hidden="1" x14ac:dyDescent="0.25">
      <c r="A1149">
        <v>2147</v>
      </c>
      <c r="B1149" s="1">
        <v>40971</v>
      </c>
      <c r="C1149" t="s">
        <v>25</v>
      </c>
      <c r="D1149">
        <v>7</v>
      </c>
      <c r="E1149">
        <v>1856</v>
      </c>
      <c r="F1149">
        <v>12992</v>
      </c>
      <c r="G1149" t="s">
        <v>19</v>
      </c>
    </row>
    <row r="1150" spans="1:7" hidden="1" x14ac:dyDescent="0.25">
      <c r="A1150">
        <v>2148</v>
      </c>
      <c r="B1150" s="1">
        <v>41005</v>
      </c>
      <c r="C1150" t="s">
        <v>49</v>
      </c>
      <c r="D1150">
        <v>2</v>
      </c>
      <c r="E1150">
        <v>1923</v>
      </c>
      <c r="F1150">
        <v>3846</v>
      </c>
      <c r="G1150" t="s">
        <v>19</v>
      </c>
    </row>
    <row r="1151" spans="1:7" hidden="1" x14ac:dyDescent="0.25">
      <c r="A1151">
        <v>2149</v>
      </c>
      <c r="B1151" s="1">
        <v>41016</v>
      </c>
      <c r="C1151" t="s">
        <v>50</v>
      </c>
      <c r="D1151">
        <v>10</v>
      </c>
      <c r="E1151">
        <v>424</v>
      </c>
      <c r="F1151">
        <v>4240</v>
      </c>
      <c r="G1151" t="s">
        <v>16</v>
      </c>
    </row>
    <row r="1152" spans="1:7" hidden="1" x14ac:dyDescent="0.25">
      <c r="A1152">
        <v>2150</v>
      </c>
      <c r="B1152" s="1">
        <v>40976</v>
      </c>
      <c r="C1152" t="s">
        <v>49</v>
      </c>
      <c r="D1152">
        <v>6</v>
      </c>
      <c r="E1152">
        <v>587</v>
      </c>
      <c r="F1152">
        <v>3522</v>
      </c>
      <c r="G1152" t="s">
        <v>16</v>
      </c>
    </row>
    <row r="1153" spans="1:7" hidden="1" x14ac:dyDescent="0.25">
      <c r="A1153">
        <v>2151</v>
      </c>
      <c r="B1153" s="1">
        <v>40942</v>
      </c>
      <c r="C1153" t="s">
        <v>34</v>
      </c>
      <c r="D1153">
        <v>7</v>
      </c>
      <c r="E1153">
        <v>1691</v>
      </c>
      <c r="F1153">
        <v>11837</v>
      </c>
      <c r="G1153" t="s">
        <v>19</v>
      </c>
    </row>
    <row r="1154" spans="1:7" hidden="1" x14ac:dyDescent="0.25">
      <c r="A1154">
        <v>2152</v>
      </c>
      <c r="B1154" s="1">
        <v>40987</v>
      </c>
      <c r="C1154" t="s">
        <v>46</v>
      </c>
      <c r="D1154">
        <v>9</v>
      </c>
      <c r="E1154">
        <v>270</v>
      </c>
      <c r="F1154">
        <v>2430</v>
      </c>
      <c r="G1154" t="s">
        <v>19</v>
      </c>
    </row>
    <row r="1155" spans="1:7" x14ac:dyDescent="0.25">
      <c r="A1155">
        <v>2153</v>
      </c>
      <c r="B1155" s="1">
        <v>40922</v>
      </c>
      <c r="C1155" t="s">
        <v>24</v>
      </c>
      <c r="D1155">
        <v>9</v>
      </c>
      <c r="E1155">
        <v>218</v>
      </c>
      <c r="F1155">
        <v>1962</v>
      </c>
      <c r="G1155" t="s">
        <v>16</v>
      </c>
    </row>
    <row r="1156" spans="1:7" hidden="1" x14ac:dyDescent="0.25">
      <c r="A1156">
        <v>2154</v>
      </c>
      <c r="B1156" s="1">
        <v>41008</v>
      </c>
      <c r="C1156" t="s">
        <v>44</v>
      </c>
      <c r="D1156">
        <v>9</v>
      </c>
      <c r="E1156">
        <v>2484</v>
      </c>
      <c r="F1156">
        <v>22356</v>
      </c>
      <c r="G1156" t="s">
        <v>19</v>
      </c>
    </row>
    <row r="1157" spans="1:7" hidden="1" x14ac:dyDescent="0.25">
      <c r="A1157">
        <v>2155</v>
      </c>
      <c r="B1157" s="1">
        <v>40962</v>
      </c>
      <c r="C1157" t="s">
        <v>42</v>
      </c>
      <c r="D1157">
        <v>5</v>
      </c>
      <c r="E1157">
        <v>1827</v>
      </c>
      <c r="F1157">
        <v>9135</v>
      </c>
      <c r="G1157" t="s">
        <v>16</v>
      </c>
    </row>
    <row r="1158" spans="1:7" hidden="1" x14ac:dyDescent="0.25">
      <c r="A1158">
        <v>2156</v>
      </c>
      <c r="B1158" s="1">
        <v>40981</v>
      </c>
      <c r="C1158" t="s">
        <v>35</v>
      </c>
      <c r="D1158">
        <v>7</v>
      </c>
      <c r="E1158">
        <v>185</v>
      </c>
      <c r="F1158">
        <v>1295</v>
      </c>
      <c r="G1158" t="s">
        <v>16</v>
      </c>
    </row>
    <row r="1159" spans="1:7" hidden="1" x14ac:dyDescent="0.25">
      <c r="A1159">
        <v>2157</v>
      </c>
      <c r="B1159" s="1">
        <v>41015</v>
      </c>
      <c r="C1159" t="s">
        <v>35</v>
      </c>
      <c r="D1159">
        <v>2</v>
      </c>
      <c r="E1159">
        <v>2161</v>
      </c>
      <c r="F1159">
        <v>4322</v>
      </c>
      <c r="G1159" t="s">
        <v>16</v>
      </c>
    </row>
    <row r="1160" spans="1:7" hidden="1" x14ac:dyDescent="0.25">
      <c r="A1160">
        <v>2158</v>
      </c>
      <c r="B1160" s="1">
        <v>40922</v>
      </c>
      <c r="C1160" t="s">
        <v>48</v>
      </c>
      <c r="D1160">
        <v>9</v>
      </c>
      <c r="E1160">
        <v>836</v>
      </c>
      <c r="F1160">
        <v>7524</v>
      </c>
      <c r="G1160" t="s">
        <v>16</v>
      </c>
    </row>
    <row r="1161" spans="1:7" hidden="1" x14ac:dyDescent="0.25">
      <c r="A1161">
        <v>2159</v>
      </c>
      <c r="B1161" s="1">
        <v>40993</v>
      </c>
      <c r="C1161" t="s">
        <v>37</v>
      </c>
      <c r="D1161">
        <v>6</v>
      </c>
      <c r="E1161">
        <v>2053</v>
      </c>
      <c r="F1161">
        <v>12318</v>
      </c>
      <c r="G1161" t="s">
        <v>16</v>
      </c>
    </row>
    <row r="1162" spans="1:7" hidden="1" x14ac:dyDescent="0.25">
      <c r="A1162">
        <v>2160</v>
      </c>
      <c r="B1162" s="1">
        <v>40986</v>
      </c>
      <c r="C1162" t="s">
        <v>26</v>
      </c>
      <c r="D1162">
        <v>5</v>
      </c>
      <c r="E1162">
        <v>2267</v>
      </c>
      <c r="F1162">
        <v>11335</v>
      </c>
      <c r="G1162" t="s">
        <v>19</v>
      </c>
    </row>
    <row r="1163" spans="1:7" hidden="1" x14ac:dyDescent="0.25">
      <c r="A1163">
        <v>2161</v>
      </c>
      <c r="B1163" s="1">
        <v>40942</v>
      </c>
      <c r="C1163" t="s">
        <v>30</v>
      </c>
      <c r="D1163">
        <v>5</v>
      </c>
      <c r="E1163">
        <v>1267</v>
      </c>
      <c r="F1163">
        <v>6335</v>
      </c>
      <c r="G1163" t="s">
        <v>16</v>
      </c>
    </row>
    <row r="1164" spans="1:7" hidden="1" x14ac:dyDescent="0.25">
      <c r="A1164">
        <v>2162</v>
      </c>
      <c r="B1164" s="1">
        <v>40934</v>
      </c>
      <c r="C1164" t="s">
        <v>30</v>
      </c>
      <c r="D1164">
        <v>9</v>
      </c>
      <c r="E1164">
        <v>1293</v>
      </c>
      <c r="F1164">
        <v>11637</v>
      </c>
      <c r="G1164" t="s">
        <v>19</v>
      </c>
    </row>
    <row r="1165" spans="1:7" hidden="1" x14ac:dyDescent="0.25">
      <c r="A1165">
        <v>2163</v>
      </c>
      <c r="B1165" s="1">
        <v>40955</v>
      </c>
      <c r="C1165" t="s">
        <v>53</v>
      </c>
      <c r="D1165">
        <v>8</v>
      </c>
      <c r="E1165">
        <v>2158</v>
      </c>
      <c r="F1165">
        <v>17264</v>
      </c>
      <c r="G1165" t="s">
        <v>16</v>
      </c>
    </row>
    <row r="1166" spans="1:7" hidden="1" x14ac:dyDescent="0.25">
      <c r="A1166">
        <v>2164</v>
      </c>
      <c r="B1166" s="1">
        <v>40988</v>
      </c>
      <c r="C1166" t="s">
        <v>45</v>
      </c>
      <c r="D1166">
        <v>8</v>
      </c>
      <c r="E1166">
        <v>663</v>
      </c>
      <c r="F1166">
        <v>5304</v>
      </c>
      <c r="G1166" t="s">
        <v>16</v>
      </c>
    </row>
    <row r="1167" spans="1:7" hidden="1" x14ac:dyDescent="0.25">
      <c r="A1167">
        <v>2165</v>
      </c>
      <c r="B1167" s="1">
        <v>40913</v>
      </c>
      <c r="C1167" t="s">
        <v>48</v>
      </c>
      <c r="D1167">
        <v>5</v>
      </c>
      <c r="E1167">
        <v>1846</v>
      </c>
      <c r="F1167">
        <v>9230</v>
      </c>
      <c r="G1167" t="s">
        <v>19</v>
      </c>
    </row>
    <row r="1168" spans="1:7" hidden="1" x14ac:dyDescent="0.25">
      <c r="A1168">
        <v>2166</v>
      </c>
      <c r="B1168" s="1">
        <v>40962</v>
      </c>
      <c r="C1168" t="s">
        <v>37</v>
      </c>
      <c r="D1168">
        <v>6</v>
      </c>
      <c r="E1168">
        <v>980</v>
      </c>
      <c r="F1168">
        <v>5880</v>
      </c>
      <c r="G1168" t="s">
        <v>16</v>
      </c>
    </row>
    <row r="1169" spans="1:7" hidden="1" x14ac:dyDescent="0.25">
      <c r="A1169">
        <v>2167</v>
      </c>
      <c r="B1169" s="1">
        <v>40989</v>
      </c>
      <c r="C1169" t="s">
        <v>25</v>
      </c>
      <c r="D1169">
        <v>9</v>
      </c>
      <c r="E1169">
        <v>1228</v>
      </c>
      <c r="F1169">
        <v>11052</v>
      </c>
      <c r="G1169" t="s">
        <v>19</v>
      </c>
    </row>
    <row r="1170" spans="1:7" hidden="1" x14ac:dyDescent="0.25">
      <c r="A1170">
        <v>2168</v>
      </c>
      <c r="B1170" s="1">
        <v>40991</v>
      </c>
      <c r="C1170" t="s">
        <v>22</v>
      </c>
      <c r="D1170">
        <v>7</v>
      </c>
      <c r="E1170">
        <v>1687</v>
      </c>
      <c r="F1170">
        <v>11809</v>
      </c>
      <c r="G1170" t="s">
        <v>16</v>
      </c>
    </row>
    <row r="1171" spans="1:7" hidden="1" x14ac:dyDescent="0.25">
      <c r="A1171">
        <v>2169</v>
      </c>
      <c r="B1171" s="1">
        <v>41011</v>
      </c>
      <c r="C1171" t="s">
        <v>29</v>
      </c>
      <c r="D1171">
        <v>3</v>
      </c>
      <c r="E1171">
        <v>2049</v>
      </c>
      <c r="F1171">
        <v>6147</v>
      </c>
      <c r="G1171" t="s">
        <v>19</v>
      </c>
    </row>
    <row r="1172" spans="1:7" hidden="1" x14ac:dyDescent="0.25">
      <c r="A1172">
        <v>2170</v>
      </c>
      <c r="B1172" s="1">
        <v>40938</v>
      </c>
      <c r="C1172" t="s">
        <v>42</v>
      </c>
      <c r="D1172">
        <v>1</v>
      </c>
      <c r="E1172">
        <v>381</v>
      </c>
      <c r="F1172">
        <v>381</v>
      </c>
      <c r="G1172" t="s">
        <v>16</v>
      </c>
    </row>
    <row r="1173" spans="1:7" hidden="1" x14ac:dyDescent="0.25">
      <c r="A1173">
        <v>2171</v>
      </c>
      <c r="B1173" s="1">
        <v>41016</v>
      </c>
      <c r="C1173" t="s">
        <v>38</v>
      </c>
      <c r="D1173">
        <v>2</v>
      </c>
      <c r="E1173">
        <v>2130</v>
      </c>
      <c r="F1173">
        <v>4260</v>
      </c>
      <c r="G1173" t="s">
        <v>16</v>
      </c>
    </row>
    <row r="1174" spans="1:7" hidden="1" x14ac:dyDescent="0.25">
      <c r="A1174">
        <v>2172</v>
      </c>
      <c r="B1174" s="1">
        <v>40938</v>
      </c>
      <c r="C1174" t="s">
        <v>46</v>
      </c>
      <c r="D1174">
        <v>8</v>
      </c>
      <c r="E1174">
        <v>1397</v>
      </c>
      <c r="F1174">
        <v>11176</v>
      </c>
      <c r="G1174" t="s">
        <v>16</v>
      </c>
    </row>
    <row r="1175" spans="1:7" hidden="1" x14ac:dyDescent="0.25">
      <c r="A1175">
        <v>2173</v>
      </c>
      <c r="B1175" s="1">
        <v>40983</v>
      </c>
      <c r="C1175" t="s">
        <v>28</v>
      </c>
      <c r="D1175">
        <v>8</v>
      </c>
      <c r="E1175">
        <v>1221</v>
      </c>
      <c r="F1175">
        <v>9768</v>
      </c>
      <c r="G1175" t="s">
        <v>19</v>
      </c>
    </row>
    <row r="1176" spans="1:7" hidden="1" x14ac:dyDescent="0.25">
      <c r="A1176">
        <v>2174</v>
      </c>
      <c r="B1176" s="1">
        <v>40947</v>
      </c>
      <c r="C1176" t="s">
        <v>45</v>
      </c>
      <c r="D1176">
        <v>4</v>
      </c>
      <c r="E1176">
        <v>399</v>
      </c>
      <c r="F1176">
        <v>1596</v>
      </c>
      <c r="G1176" t="s">
        <v>16</v>
      </c>
    </row>
    <row r="1177" spans="1:7" hidden="1" x14ac:dyDescent="0.25">
      <c r="A1177">
        <v>2175</v>
      </c>
      <c r="B1177" s="1">
        <v>40945</v>
      </c>
      <c r="C1177" t="s">
        <v>40</v>
      </c>
      <c r="D1177">
        <v>7</v>
      </c>
      <c r="E1177">
        <v>1634</v>
      </c>
      <c r="F1177">
        <v>11438</v>
      </c>
      <c r="G1177" t="s">
        <v>16</v>
      </c>
    </row>
    <row r="1178" spans="1:7" hidden="1" x14ac:dyDescent="0.25">
      <c r="A1178">
        <v>2176</v>
      </c>
      <c r="B1178" s="1">
        <v>41026</v>
      </c>
      <c r="C1178" t="s">
        <v>35</v>
      </c>
      <c r="D1178">
        <v>9</v>
      </c>
      <c r="E1178">
        <v>1046</v>
      </c>
      <c r="F1178">
        <v>9414</v>
      </c>
      <c r="G1178" t="s">
        <v>19</v>
      </c>
    </row>
    <row r="1179" spans="1:7" hidden="1" x14ac:dyDescent="0.25">
      <c r="A1179">
        <v>2177</v>
      </c>
      <c r="B1179" s="1">
        <v>41016</v>
      </c>
      <c r="C1179" t="s">
        <v>42</v>
      </c>
      <c r="D1179">
        <v>6</v>
      </c>
      <c r="E1179">
        <v>375</v>
      </c>
      <c r="F1179">
        <v>2250</v>
      </c>
      <c r="G1179" t="s">
        <v>19</v>
      </c>
    </row>
    <row r="1180" spans="1:7" hidden="1" x14ac:dyDescent="0.25">
      <c r="A1180">
        <v>2178</v>
      </c>
      <c r="B1180" s="1">
        <v>40932</v>
      </c>
      <c r="C1180" t="s">
        <v>27</v>
      </c>
      <c r="D1180">
        <v>5</v>
      </c>
      <c r="E1180">
        <v>475</v>
      </c>
      <c r="F1180">
        <v>2375</v>
      </c>
      <c r="G1180" t="s">
        <v>16</v>
      </c>
    </row>
    <row r="1181" spans="1:7" hidden="1" x14ac:dyDescent="0.25">
      <c r="A1181">
        <v>2179</v>
      </c>
      <c r="B1181" s="1">
        <v>40945</v>
      </c>
      <c r="C1181" t="s">
        <v>22</v>
      </c>
      <c r="D1181">
        <v>6</v>
      </c>
      <c r="E1181">
        <v>260</v>
      </c>
      <c r="F1181">
        <v>1560</v>
      </c>
      <c r="G1181" t="s">
        <v>19</v>
      </c>
    </row>
    <row r="1182" spans="1:7" hidden="1" x14ac:dyDescent="0.25">
      <c r="A1182">
        <v>2180</v>
      </c>
      <c r="B1182" s="1">
        <v>40997</v>
      </c>
      <c r="C1182" t="s">
        <v>48</v>
      </c>
      <c r="D1182">
        <v>6</v>
      </c>
      <c r="E1182">
        <v>2297</v>
      </c>
      <c r="F1182">
        <v>13782</v>
      </c>
      <c r="G1182" t="s">
        <v>16</v>
      </c>
    </row>
    <row r="1183" spans="1:7" hidden="1" x14ac:dyDescent="0.25">
      <c r="A1183">
        <v>2181</v>
      </c>
      <c r="B1183" s="1">
        <v>40916</v>
      </c>
      <c r="C1183" t="s">
        <v>27</v>
      </c>
      <c r="D1183">
        <v>2</v>
      </c>
      <c r="E1183">
        <v>1541</v>
      </c>
      <c r="F1183">
        <v>3082</v>
      </c>
      <c r="G1183" t="s">
        <v>16</v>
      </c>
    </row>
    <row r="1184" spans="1:7" hidden="1" x14ac:dyDescent="0.25">
      <c r="A1184">
        <v>2182</v>
      </c>
      <c r="B1184" s="1">
        <v>41028</v>
      </c>
      <c r="C1184" t="s">
        <v>23</v>
      </c>
      <c r="D1184">
        <v>10</v>
      </c>
      <c r="E1184">
        <v>1953</v>
      </c>
      <c r="F1184">
        <v>19530</v>
      </c>
      <c r="G1184" t="s">
        <v>16</v>
      </c>
    </row>
    <row r="1185" spans="1:7" hidden="1" x14ac:dyDescent="0.25">
      <c r="A1185">
        <v>2183</v>
      </c>
      <c r="B1185" s="1">
        <v>40945</v>
      </c>
      <c r="C1185" t="s">
        <v>24</v>
      </c>
      <c r="D1185">
        <v>1</v>
      </c>
      <c r="E1185">
        <v>2227</v>
      </c>
      <c r="F1185">
        <v>2227</v>
      </c>
      <c r="G1185" t="s">
        <v>19</v>
      </c>
    </row>
    <row r="1186" spans="1:7" hidden="1" x14ac:dyDescent="0.25">
      <c r="A1186">
        <v>2184</v>
      </c>
      <c r="B1186" s="1">
        <v>40978</v>
      </c>
      <c r="C1186" t="s">
        <v>29</v>
      </c>
      <c r="D1186">
        <v>6</v>
      </c>
      <c r="E1186">
        <v>910</v>
      </c>
      <c r="F1186">
        <v>5460</v>
      </c>
      <c r="G1186" t="s">
        <v>19</v>
      </c>
    </row>
    <row r="1187" spans="1:7" hidden="1" x14ac:dyDescent="0.25">
      <c r="A1187">
        <v>2185</v>
      </c>
      <c r="B1187" s="1">
        <v>40922</v>
      </c>
      <c r="C1187" t="s">
        <v>26</v>
      </c>
      <c r="D1187">
        <v>2</v>
      </c>
      <c r="E1187">
        <v>1900</v>
      </c>
      <c r="F1187">
        <v>3800</v>
      </c>
      <c r="G1187" t="s">
        <v>16</v>
      </c>
    </row>
    <row r="1188" spans="1:7" hidden="1" x14ac:dyDescent="0.25">
      <c r="A1188">
        <v>2186</v>
      </c>
      <c r="B1188" s="1">
        <v>40971</v>
      </c>
      <c r="C1188" t="s">
        <v>51</v>
      </c>
      <c r="D1188">
        <v>3</v>
      </c>
      <c r="E1188">
        <v>790</v>
      </c>
      <c r="F1188">
        <v>2370</v>
      </c>
      <c r="G1188" t="s">
        <v>16</v>
      </c>
    </row>
    <row r="1189" spans="1:7" hidden="1" x14ac:dyDescent="0.25">
      <c r="A1189">
        <v>2187</v>
      </c>
      <c r="B1189" s="1">
        <v>40918</v>
      </c>
      <c r="C1189" t="s">
        <v>45</v>
      </c>
      <c r="D1189">
        <v>7</v>
      </c>
      <c r="E1189">
        <v>672</v>
      </c>
      <c r="F1189">
        <v>4704</v>
      </c>
      <c r="G1189" t="s">
        <v>19</v>
      </c>
    </row>
    <row r="1190" spans="1:7" hidden="1" x14ac:dyDescent="0.25">
      <c r="A1190">
        <v>2188</v>
      </c>
      <c r="B1190" s="1">
        <v>40931</v>
      </c>
      <c r="C1190" t="s">
        <v>52</v>
      </c>
      <c r="D1190">
        <v>10</v>
      </c>
      <c r="E1190">
        <v>2495</v>
      </c>
      <c r="F1190">
        <v>24950</v>
      </c>
      <c r="G1190" t="s">
        <v>16</v>
      </c>
    </row>
    <row r="1191" spans="1:7" hidden="1" x14ac:dyDescent="0.25">
      <c r="A1191">
        <v>2189</v>
      </c>
      <c r="B1191" s="1">
        <v>40941</v>
      </c>
      <c r="C1191" t="s">
        <v>44</v>
      </c>
      <c r="D1191">
        <v>2</v>
      </c>
      <c r="E1191">
        <v>1376</v>
      </c>
      <c r="F1191">
        <v>2752</v>
      </c>
      <c r="G1191" t="s">
        <v>19</v>
      </c>
    </row>
    <row r="1192" spans="1:7" hidden="1" x14ac:dyDescent="0.25">
      <c r="A1192">
        <v>2190</v>
      </c>
      <c r="B1192" s="1">
        <v>40952</v>
      </c>
      <c r="C1192" t="s">
        <v>47</v>
      </c>
      <c r="D1192">
        <v>3</v>
      </c>
      <c r="E1192">
        <v>1113</v>
      </c>
      <c r="F1192">
        <v>3339</v>
      </c>
      <c r="G1192" t="s">
        <v>16</v>
      </c>
    </row>
    <row r="1193" spans="1:7" hidden="1" x14ac:dyDescent="0.25">
      <c r="A1193">
        <v>2191</v>
      </c>
      <c r="B1193" s="1">
        <v>40930</v>
      </c>
      <c r="C1193" t="s">
        <v>37</v>
      </c>
      <c r="D1193">
        <v>3</v>
      </c>
      <c r="E1193">
        <v>447</v>
      </c>
      <c r="F1193">
        <v>1341</v>
      </c>
      <c r="G1193" t="s">
        <v>19</v>
      </c>
    </row>
    <row r="1194" spans="1:7" hidden="1" x14ac:dyDescent="0.25">
      <c r="A1194">
        <v>2192</v>
      </c>
      <c r="B1194" s="1">
        <v>40939</v>
      </c>
      <c r="C1194" t="s">
        <v>45</v>
      </c>
      <c r="D1194">
        <v>2</v>
      </c>
      <c r="E1194">
        <v>1107</v>
      </c>
      <c r="F1194">
        <v>2214</v>
      </c>
      <c r="G1194" t="s">
        <v>19</v>
      </c>
    </row>
    <row r="1195" spans="1:7" hidden="1" x14ac:dyDescent="0.25">
      <c r="A1195">
        <v>2193</v>
      </c>
      <c r="B1195" s="1">
        <v>41019</v>
      </c>
      <c r="C1195" t="s">
        <v>36</v>
      </c>
      <c r="D1195">
        <v>7</v>
      </c>
      <c r="E1195">
        <v>2149</v>
      </c>
      <c r="F1195">
        <v>15043</v>
      </c>
      <c r="G1195" t="s">
        <v>19</v>
      </c>
    </row>
    <row r="1196" spans="1:7" hidden="1" x14ac:dyDescent="0.25">
      <c r="A1196">
        <v>2194</v>
      </c>
      <c r="B1196" s="1">
        <v>40956</v>
      </c>
      <c r="C1196" t="s">
        <v>41</v>
      </c>
      <c r="D1196">
        <v>4</v>
      </c>
      <c r="E1196">
        <v>2002</v>
      </c>
      <c r="F1196">
        <v>8008</v>
      </c>
      <c r="G1196" t="s">
        <v>19</v>
      </c>
    </row>
    <row r="1197" spans="1:7" hidden="1" x14ac:dyDescent="0.25">
      <c r="A1197">
        <v>2195</v>
      </c>
      <c r="B1197" s="1">
        <v>41012</v>
      </c>
      <c r="C1197" t="s">
        <v>41</v>
      </c>
      <c r="D1197">
        <v>2</v>
      </c>
      <c r="E1197">
        <v>2043</v>
      </c>
      <c r="F1197">
        <v>4086</v>
      </c>
      <c r="G1197" t="s">
        <v>19</v>
      </c>
    </row>
    <row r="1198" spans="1:7" hidden="1" x14ac:dyDescent="0.25">
      <c r="A1198">
        <v>2196</v>
      </c>
      <c r="B1198" s="1">
        <v>41022</v>
      </c>
      <c r="C1198" t="s">
        <v>40</v>
      </c>
      <c r="D1198">
        <v>8</v>
      </c>
      <c r="E1198">
        <v>1372</v>
      </c>
      <c r="F1198">
        <v>10976</v>
      </c>
      <c r="G1198" t="s">
        <v>16</v>
      </c>
    </row>
    <row r="1199" spans="1:7" hidden="1" x14ac:dyDescent="0.25">
      <c r="A1199">
        <v>2197</v>
      </c>
      <c r="B1199" s="1">
        <v>40934</v>
      </c>
      <c r="C1199" t="s">
        <v>42</v>
      </c>
      <c r="D1199">
        <v>5</v>
      </c>
      <c r="E1199">
        <v>803</v>
      </c>
      <c r="F1199">
        <v>4015</v>
      </c>
      <c r="G1199" t="s">
        <v>16</v>
      </c>
    </row>
    <row r="1200" spans="1:7" hidden="1" x14ac:dyDescent="0.25">
      <c r="A1200">
        <v>2198</v>
      </c>
      <c r="B1200" s="1">
        <v>40980</v>
      </c>
      <c r="C1200" t="s">
        <v>39</v>
      </c>
      <c r="D1200">
        <v>5</v>
      </c>
      <c r="E1200">
        <v>1402</v>
      </c>
      <c r="F1200">
        <v>7010</v>
      </c>
      <c r="G1200" t="s">
        <v>16</v>
      </c>
    </row>
    <row r="1201" spans="1:7" hidden="1" x14ac:dyDescent="0.25">
      <c r="A1201">
        <v>2199</v>
      </c>
      <c r="B1201" s="1">
        <v>41009</v>
      </c>
      <c r="C1201" t="s">
        <v>48</v>
      </c>
      <c r="D1201">
        <v>9</v>
      </c>
      <c r="E1201">
        <v>304</v>
      </c>
      <c r="F1201">
        <v>2736</v>
      </c>
      <c r="G1201" t="s">
        <v>16</v>
      </c>
    </row>
    <row r="1202" spans="1:7" hidden="1" x14ac:dyDescent="0.25">
      <c r="A1202">
        <v>2200</v>
      </c>
      <c r="B1202" s="1">
        <v>40964</v>
      </c>
      <c r="C1202" t="s">
        <v>26</v>
      </c>
      <c r="D1202">
        <v>10</v>
      </c>
      <c r="E1202">
        <v>2458</v>
      </c>
      <c r="F1202">
        <v>24580</v>
      </c>
      <c r="G1202" t="s">
        <v>16</v>
      </c>
    </row>
    <row r="1203" spans="1:7" hidden="1" x14ac:dyDescent="0.25">
      <c r="A1203">
        <v>2201</v>
      </c>
      <c r="B1203" s="1">
        <v>40957</v>
      </c>
      <c r="C1203" t="s">
        <v>51</v>
      </c>
      <c r="D1203">
        <v>2</v>
      </c>
      <c r="E1203">
        <v>1724</v>
      </c>
      <c r="F1203">
        <v>3448</v>
      </c>
      <c r="G1203" t="s">
        <v>19</v>
      </c>
    </row>
    <row r="1204" spans="1:7" hidden="1" x14ac:dyDescent="0.25">
      <c r="A1204">
        <v>2202</v>
      </c>
      <c r="B1204" s="1">
        <v>40951</v>
      </c>
      <c r="C1204" t="s">
        <v>22</v>
      </c>
      <c r="D1204">
        <v>6</v>
      </c>
      <c r="E1204">
        <v>2414</v>
      </c>
      <c r="F1204">
        <v>14484</v>
      </c>
      <c r="G1204" t="s">
        <v>19</v>
      </c>
    </row>
    <row r="1205" spans="1:7" hidden="1" x14ac:dyDescent="0.25">
      <c r="A1205">
        <v>2203</v>
      </c>
      <c r="B1205" s="1">
        <v>40928</v>
      </c>
      <c r="C1205" t="s">
        <v>30</v>
      </c>
      <c r="D1205">
        <v>4</v>
      </c>
      <c r="E1205">
        <v>1231</v>
      </c>
      <c r="F1205">
        <v>4924</v>
      </c>
      <c r="G1205" t="s">
        <v>16</v>
      </c>
    </row>
    <row r="1206" spans="1:7" hidden="1" x14ac:dyDescent="0.25">
      <c r="A1206">
        <v>2204</v>
      </c>
      <c r="B1206" s="1">
        <v>40947</v>
      </c>
      <c r="C1206" t="s">
        <v>32</v>
      </c>
      <c r="D1206">
        <v>7</v>
      </c>
      <c r="E1206">
        <v>910</v>
      </c>
      <c r="F1206">
        <v>6370</v>
      </c>
      <c r="G1206" t="s">
        <v>19</v>
      </c>
    </row>
    <row r="1207" spans="1:7" hidden="1" x14ac:dyDescent="0.25">
      <c r="A1207">
        <v>2205</v>
      </c>
      <c r="B1207" s="1">
        <v>40965</v>
      </c>
      <c r="C1207" t="s">
        <v>46</v>
      </c>
      <c r="D1207">
        <v>6</v>
      </c>
      <c r="E1207">
        <v>1429</v>
      </c>
      <c r="F1207">
        <v>8574</v>
      </c>
      <c r="G1207" t="s">
        <v>19</v>
      </c>
    </row>
    <row r="1208" spans="1:7" hidden="1" x14ac:dyDescent="0.25">
      <c r="A1208">
        <v>2206</v>
      </c>
      <c r="B1208" s="1">
        <v>40995</v>
      </c>
      <c r="C1208" t="s">
        <v>47</v>
      </c>
      <c r="D1208">
        <v>1</v>
      </c>
      <c r="E1208">
        <v>907</v>
      </c>
      <c r="F1208">
        <v>907</v>
      </c>
      <c r="G1208" t="s">
        <v>16</v>
      </c>
    </row>
    <row r="1209" spans="1:7" hidden="1" x14ac:dyDescent="0.25">
      <c r="A1209">
        <v>2207</v>
      </c>
      <c r="B1209" s="1">
        <v>41026</v>
      </c>
      <c r="C1209" t="s">
        <v>22</v>
      </c>
      <c r="D1209">
        <v>9</v>
      </c>
      <c r="E1209">
        <v>491</v>
      </c>
      <c r="F1209">
        <v>4419</v>
      </c>
      <c r="G1209" t="s">
        <v>16</v>
      </c>
    </row>
    <row r="1210" spans="1:7" hidden="1" x14ac:dyDescent="0.25">
      <c r="A1210">
        <v>2208</v>
      </c>
      <c r="B1210" s="1">
        <v>40933</v>
      </c>
      <c r="C1210" t="s">
        <v>45</v>
      </c>
      <c r="D1210">
        <v>9</v>
      </c>
      <c r="E1210">
        <v>2470</v>
      </c>
      <c r="F1210">
        <v>22230</v>
      </c>
      <c r="G1210" t="s">
        <v>16</v>
      </c>
    </row>
    <row r="1211" spans="1:7" hidden="1" x14ac:dyDescent="0.25">
      <c r="A1211">
        <v>2209</v>
      </c>
      <c r="B1211" s="1">
        <v>40927</v>
      </c>
      <c r="C1211" t="s">
        <v>51</v>
      </c>
      <c r="D1211">
        <v>3</v>
      </c>
      <c r="E1211">
        <v>1632</v>
      </c>
      <c r="F1211">
        <v>4896</v>
      </c>
      <c r="G1211" t="s">
        <v>16</v>
      </c>
    </row>
    <row r="1212" spans="1:7" hidden="1" x14ac:dyDescent="0.25">
      <c r="A1212">
        <v>2210</v>
      </c>
      <c r="B1212" s="1">
        <v>40933</v>
      </c>
      <c r="C1212" t="s">
        <v>30</v>
      </c>
      <c r="D1212">
        <v>2</v>
      </c>
      <c r="E1212">
        <v>112</v>
      </c>
      <c r="F1212">
        <v>224</v>
      </c>
      <c r="G1212" t="s">
        <v>16</v>
      </c>
    </row>
    <row r="1213" spans="1:7" hidden="1" x14ac:dyDescent="0.25">
      <c r="A1213">
        <v>2211</v>
      </c>
      <c r="B1213" s="1">
        <v>40918</v>
      </c>
      <c r="C1213" t="s">
        <v>53</v>
      </c>
      <c r="D1213">
        <v>5</v>
      </c>
      <c r="E1213">
        <v>293</v>
      </c>
      <c r="F1213">
        <v>1465</v>
      </c>
      <c r="G1213" t="s">
        <v>16</v>
      </c>
    </row>
    <row r="1214" spans="1:7" hidden="1" x14ac:dyDescent="0.25">
      <c r="A1214">
        <v>2212</v>
      </c>
      <c r="B1214" s="1">
        <v>40970</v>
      </c>
      <c r="C1214" t="s">
        <v>33</v>
      </c>
      <c r="D1214">
        <v>10</v>
      </c>
      <c r="E1214">
        <v>986</v>
      </c>
      <c r="F1214">
        <v>9860</v>
      </c>
      <c r="G1214" t="s">
        <v>16</v>
      </c>
    </row>
    <row r="1215" spans="1:7" hidden="1" x14ac:dyDescent="0.25">
      <c r="A1215">
        <v>2213</v>
      </c>
      <c r="B1215" s="1">
        <v>40995</v>
      </c>
      <c r="C1215" t="s">
        <v>37</v>
      </c>
      <c r="D1215">
        <v>3</v>
      </c>
      <c r="E1215">
        <v>1808</v>
      </c>
      <c r="F1215">
        <v>5424</v>
      </c>
      <c r="G1215" t="s">
        <v>16</v>
      </c>
    </row>
    <row r="1216" spans="1:7" hidden="1" x14ac:dyDescent="0.25">
      <c r="A1216">
        <v>2214</v>
      </c>
      <c r="B1216" s="1">
        <v>41019</v>
      </c>
      <c r="C1216" t="s">
        <v>28</v>
      </c>
      <c r="D1216">
        <v>8</v>
      </c>
      <c r="E1216">
        <v>749</v>
      </c>
      <c r="F1216">
        <v>5992</v>
      </c>
      <c r="G1216" t="s">
        <v>19</v>
      </c>
    </row>
    <row r="1217" spans="1:7" hidden="1" x14ac:dyDescent="0.25">
      <c r="A1217">
        <v>2215</v>
      </c>
      <c r="B1217" s="1">
        <v>40912</v>
      </c>
      <c r="C1217" t="s">
        <v>39</v>
      </c>
      <c r="D1217">
        <v>10</v>
      </c>
      <c r="E1217">
        <v>1524</v>
      </c>
      <c r="F1217">
        <v>15240</v>
      </c>
      <c r="G1217" t="s">
        <v>19</v>
      </c>
    </row>
    <row r="1218" spans="1:7" hidden="1" x14ac:dyDescent="0.25">
      <c r="A1218">
        <v>2216</v>
      </c>
      <c r="B1218" s="1">
        <v>40980</v>
      </c>
      <c r="C1218" t="s">
        <v>53</v>
      </c>
      <c r="D1218">
        <v>9</v>
      </c>
      <c r="E1218">
        <v>1706</v>
      </c>
      <c r="F1218">
        <v>15354</v>
      </c>
      <c r="G1218" t="s">
        <v>19</v>
      </c>
    </row>
    <row r="1219" spans="1:7" hidden="1" x14ac:dyDescent="0.25">
      <c r="A1219">
        <v>2217</v>
      </c>
      <c r="B1219" s="1">
        <v>40997</v>
      </c>
      <c r="C1219" t="s">
        <v>42</v>
      </c>
      <c r="D1219">
        <v>3</v>
      </c>
      <c r="E1219">
        <v>704</v>
      </c>
      <c r="F1219">
        <v>2112</v>
      </c>
      <c r="G1219" t="s">
        <v>16</v>
      </c>
    </row>
    <row r="1220" spans="1:7" hidden="1" x14ac:dyDescent="0.25">
      <c r="A1220">
        <v>2218</v>
      </c>
      <c r="B1220" s="1">
        <v>40942</v>
      </c>
      <c r="C1220" t="s">
        <v>23</v>
      </c>
      <c r="D1220">
        <v>5</v>
      </c>
      <c r="E1220">
        <v>1402</v>
      </c>
      <c r="F1220">
        <v>7010</v>
      </c>
      <c r="G1220" t="s">
        <v>16</v>
      </c>
    </row>
    <row r="1221" spans="1:7" hidden="1" x14ac:dyDescent="0.25">
      <c r="A1221">
        <v>2219</v>
      </c>
      <c r="B1221" s="1">
        <v>40997</v>
      </c>
      <c r="C1221" t="s">
        <v>39</v>
      </c>
      <c r="D1221">
        <v>9</v>
      </c>
      <c r="E1221">
        <v>1465</v>
      </c>
      <c r="F1221">
        <v>13185</v>
      </c>
      <c r="G1221" t="s">
        <v>16</v>
      </c>
    </row>
    <row r="1222" spans="1:7" hidden="1" x14ac:dyDescent="0.25">
      <c r="A1222">
        <v>2220</v>
      </c>
      <c r="B1222" s="1">
        <v>40956</v>
      </c>
      <c r="C1222" t="s">
        <v>39</v>
      </c>
      <c r="D1222">
        <v>10</v>
      </c>
      <c r="E1222">
        <v>1288</v>
      </c>
      <c r="F1222">
        <v>12880</v>
      </c>
      <c r="G1222" t="s">
        <v>19</v>
      </c>
    </row>
    <row r="1223" spans="1:7" hidden="1" x14ac:dyDescent="0.25">
      <c r="A1223">
        <v>2221</v>
      </c>
      <c r="B1223" s="1">
        <v>40975</v>
      </c>
      <c r="C1223" t="s">
        <v>35</v>
      </c>
      <c r="D1223">
        <v>4</v>
      </c>
      <c r="E1223">
        <v>2033</v>
      </c>
      <c r="F1223">
        <v>8132</v>
      </c>
      <c r="G1223" t="s">
        <v>16</v>
      </c>
    </row>
    <row r="1224" spans="1:7" hidden="1" x14ac:dyDescent="0.25">
      <c r="A1224">
        <v>2222</v>
      </c>
      <c r="B1224" s="1">
        <v>40948</v>
      </c>
      <c r="C1224" t="s">
        <v>35</v>
      </c>
      <c r="D1224">
        <v>8</v>
      </c>
      <c r="E1224">
        <v>2147</v>
      </c>
      <c r="F1224">
        <v>17176</v>
      </c>
      <c r="G1224" t="s">
        <v>19</v>
      </c>
    </row>
    <row r="1225" spans="1:7" hidden="1" x14ac:dyDescent="0.25">
      <c r="A1225">
        <v>2223</v>
      </c>
      <c r="B1225" s="1">
        <v>40936</v>
      </c>
      <c r="C1225" t="s">
        <v>38</v>
      </c>
      <c r="D1225">
        <v>9</v>
      </c>
      <c r="E1225">
        <v>835</v>
      </c>
      <c r="F1225">
        <v>7515</v>
      </c>
      <c r="G1225" t="s">
        <v>19</v>
      </c>
    </row>
    <row r="1226" spans="1:7" hidden="1" x14ac:dyDescent="0.25">
      <c r="A1226">
        <v>2224</v>
      </c>
      <c r="B1226" s="1">
        <v>40936</v>
      </c>
      <c r="C1226" t="s">
        <v>42</v>
      </c>
      <c r="D1226">
        <v>1</v>
      </c>
      <c r="E1226">
        <v>683</v>
      </c>
      <c r="F1226">
        <v>683</v>
      </c>
      <c r="G1226" t="s">
        <v>16</v>
      </c>
    </row>
    <row r="1227" spans="1:7" hidden="1" x14ac:dyDescent="0.25">
      <c r="A1227">
        <v>2225</v>
      </c>
      <c r="B1227" s="1">
        <v>40965</v>
      </c>
      <c r="C1227" t="s">
        <v>39</v>
      </c>
      <c r="D1227">
        <v>7</v>
      </c>
      <c r="E1227">
        <v>1995</v>
      </c>
      <c r="F1227">
        <v>13965</v>
      </c>
      <c r="G1227" t="s">
        <v>16</v>
      </c>
    </row>
    <row r="1228" spans="1:7" hidden="1" x14ac:dyDescent="0.25">
      <c r="A1228">
        <v>2226</v>
      </c>
      <c r="B1228" s="1">
        <v>41023</v>
      </c>
      <c r="C1228" t="s">
        <v>45</v>
      </c>
      <c r="D1228">
        <v>5</v>
      </c>
      <c r="E1228">
        <v>1096</v>
      </c>
      <c r="F1228">
        <v>5480</v>
      </c>
      <c r="G1228" t="s">
        <v>16</v>
      </c>
    </row>
    <row r="1229" spans="1:7" hidden="1" x14ac:dyDescent="0.25">
      <c r="A1229">
        <v>2227</v>
      </c>
      <c r="B1229" s="1">
        <v>40996</v>
      </c>
      <c r="C1229" t="s">
        <v>31</v>
      </c>
      <c r="D1229">
        <v>6</v>
      </c>
      <c r="E1229">
        <v>1690</v>
      </c>
      <c r="F1229">
        <v>10140</v>
      </c>
      <c r="G1229" t="s">
        <v>16</v>
      </c>
    </row>
    <row r="1230" spans="1:7" hidden="1" x14ac:dyDescent="0.25">
      <c r="A1230">
        <v>2228</v>
      </c>
      <c r="B1230" s="1">
        <v>40971</v>
      </c>
      <c r="C1230" t="s">
        <v>52</v>
      </c>
      <c r="D1230">
        <v>3</v>
      </c>
      <c r="E1230">
        <v>674</v>
      </c>
      <c r="F1230">
        <v>2022</v>
      </c>
      <c r="G1230" t="s">
        <v>16</v>
      </c>
    </row>
    <row r="1231" spans="1:7" hidden="1" x14ac:dyDescent="0.25">
      <c r="A1231">
        <v>2229</v>
      </c>
      <c r="B1231" s="1">
        <v>40988</v>
      </c>
      <c r="C1231" t="s">
        <v>51</v>
      </c>
      <c r="D1231">
        <v>6</v>
      </c>
      <c r="E1231">
        <v>647</v>
      </c>
      <c r="F1231">
        <v>3882</v>
      </c>
      <c r="G1231" t="s">
        <v>16</v>
      </c>
    </row>
    <row r="1232" spans="1:7" hidden="1" x14ac:dyDescent="0.25">
      <c r="A1232">
        <v>2230</v>
      </c>
      <c r="B1232" s="1">
        <v>40953</v>
      </c>
      <c r="C1232" t="s">
        <v>30</v>
      </c>
      <c r="D1232">
        <v>1</v>
      </c>
      <c r="E1232">
        <v>1603</v>
      </c>
      <c r="F1232">
        <v>1603</v>
      </c>
      <c r="G1232" t="s">
        <v>19</v>
      </c>
    </row>
    <row r="1233" spans="1:7" hidden="1" x14ac:dyDescent="0.25">
      <c r="A1233">
        <v>2231</v>
      </c>
      <c r="B1233" s="1">
        <v>40956</v>
      </c>
      <c r="C1233" t="s">
        <v>28</v>
      </c>
      <c r="D1233">
        <v>3</v>
      </c>
      <c r="E1233">
        <v>1528</v>
      </c>
      <c r="F1233">
        <v>4584</v>
      </c>
      <c r="G1233" t="s">
        <v>19</v>
      </c>
    </row>
    <row r="1234" spans="1:7" hidden="1" x14ac:dyDescent="0.25">
      <c r="A1234">
        <v>2232</v>
      </c>
      <c r="B1234" s="1">
        <v>41012</v>
      </c>
      <c r="C1234" t="s">
        <v>49</v>
      </c>
      <c r="D1234">
        <v>7</v>
      </c>
      <c r="E1234">
        <v>101</v>
      </c>
      <c r="F1234">
        <v>707</v>
      </c>
      <c r="G1234" t="s">
        <v>16</v>
      </c>
    </row>
    <row r="1235" spans="1:7" hidden="1" x14ac:dyDescent="0.25">
      <c r="A1235">
        <v>2233</v>
      </c>
      <c r="B1235" s="1">
        <v>40977</v>
      </c>
      <c r="C1235" t="s">
        <v>44</v>
      </c>
      <c r="D1235">
        <v>3</v>
      </c>
      <c r="E1235">
        <v>1605</v>
      </c>
      <c r="F1235">
        <v>4815</v>
      </c>
      <c r="G1235" t="s">
        <v>16</v>
      </c>
    </row>
    <row r="1236" spans="1:7" hidden="1" x14ac:dyDescent="0.25">
      <c r="A1236">
        <v>2234</v>
      </c>
      <c r="B1236" s="1">
        <v>40970</v>
      </c>
      <c r="C1236" t="s">
        <v>44</v>
      </c>
      <c r="D1236">
        <v>1</v>
      </c>
      <c r="E1236">
        <v>2369</v>
      </c>
      <c r="F1236">
        <v>2369</v>
      </c>
      <c r="G1236" t="s">
        <v>19</v>
      </c>
    </row>
    <row r="1237" spans="1:7" hidden="1" x14ac:dyDescent="0.25">
      <c r="A1237">
        <v>2235</v>
      </c>
      <c r="B1237" s="1">
        <v>40987</v>
      </c>
      <c r="C1237" t="s">
        <v>51</v>
      </c>
      <c r="D1237">
        <v>8</v>
      </c>
      <c r="E1237">
        <v>1399</v>
      </c>
      <c r="F1237">
        <v>11192</v>
      </c>
      <c r="G1237" t="s">
        <v>16</v>
      </c>
    </row>
    <row r="1238" spans="1:7" hidden="1" x14ac:dyDescent="0.25">
      <c r="A1238">
        <v>2236</v>
      </c>
      <c r="B1238" s="1">
        <v>41028</v>
      </c>
      <c r="C1238" t="s">
        <v>28</v>
      </c>
      <c r="D1238">
        <v>6</v>
      </c>
      <c r="E1238">
        <v>1784</v>
      </c>
      <c r="F1238">
        <v>10704</v>
      </c>
      <c r="G1238" t="s">
        <v>16</v>
      </c>
    </row>
    <row r="1239" spans="1:7" hidden="1" x14ac:dyDescent="0.25">
      <c r="A1239">
        <v>2237</v>
      </c>
      <c r="B1239" s="1">
        <v>40931</v>
      </c>
      <c r="C1239" t="s">
        <v>52</v>
      </c>
      <c r="D1239">
        <v>7</v>
      </c>
      <c r="E1239">
        <v>1254</v>
      </c>
      <c r="F1239">
        <v>8778</v>
      </c>
      <c r="G1239" t="s">
        <v>16</v>
      </c>
    </row>
    <row r="1240" spans="1:7" hidden="1" x14ac:dyDescent="0.25">
      <c r="A1240">
        <v>2238</v>
      </c>
      <c r="B1240" s="1">
        <v>40950</v>
      </c>
      <c r="C1240" t="s">
        <v>46</v>
      </c>
      <c r="D1240">
        <v>7</v>
      </c>
      <c r="E1240">
        <v>1068</v>
      </c>
      <c r="F1240">
        <v>7476</v>
      </c>
      <c r="G1240" t="s">
        <v>19</v>
      </c>
    </row>
    <row r="1241" spans="1:7" hidden="1" x14ac:dyDescent="0.25">
      <c r="A1241">
        <v>2239</v>
      </c>
      <c r="B1241" s="1">
        <v>40990</v>
      </c>
      <c r="C1241" t="s">
        <v>53</v>
      </c>
      <c r="D1241">
        <v>9</v>
      </c>
      <c r="E1241">
        <v>1290</v>
      </c>
      <c r="F1241">
        <v>11610</v>
      </c>
      <c r="G1241" t="s">
        <v>16</v>
      </c>
    </row>
    <row r="1242" spans="1:7" hidden="1" x14ac:dyDescent="0.25">
      <c r="A1242">
        <v>2240</v>
      </c>
      <c r="B1242" s="1">
        <v>40984</v>
      </c>
      <c r="C1242" t="s">
        <v>42</v>
      </c>
      <c r="D1242">
        <v>5</v>
      </c>
      <c r="E1242">
        <v>1886</v>
      </c>
      <c r="F1242">
        <v>9430</v>
      </c>
      <c r="G1242" t="s">
        <v>19</v>
      </c>
    </row>
    <row r="1243" spans="1:7" hidden="1" x14ac:dyDescent="0.25">
      <c r="A1243">
        <v>2241</v>
      </c>
      <c r="B1243" s="1">
        <v>40950</v>
      </c>
      <c r="C1243" t="s">
        <v>28</v>
      </c>
      <c r="D1243">
        <v>7</v>
      </c>
      <c r="E1243">
        <v>437</v>
      </c>
      <c r="F1243">
        <v>3059</v>
      </c>
      <c r="G1243" t="s">
        <v>19</v>
      </c>
    </row>
    <row r="1244" spans="1:7" hidden="1" x14ac:dyDescent="0.25">
      <c r="A1244">
        <v>2242</v>
      </c>
      <c r="B1244" s="1">
        <v>40983</v>
      </c>
      <c r="C1244" t="s">
        <v>39</v>
      </c>
      <c r="D1244">
        <v>10</v>
      </c>
      <c r="E1244">
        <v>1120</v>
      </c>
      <c r="F1244">
        <v>11200</v>
      </c>
      <c r="G1244" t="s">
        <v>16</v>
      </c>
    </row>
    <row r="1245" spans="1:7" hidden="1" x14ac:dyDescent="0.25">
      <c r="A1245">
        <v>2243</v>
      </c>
      <c r="B1245" s="1">
        <v>40912</v>
      </c>
      <c r="C1245" t="s">
        <v>28</v>
      </c>
      <c r="D1245">
        <v>9</v>
      </c>
      <c r="E1245">
        <v>589</v>
      </c>
      <c r="F1245">
        <v>5301</v>
      </c>
      <c r="G1245" t="s">
        <v>19</v>
      </c>
    </row>
    <row r="1246" spans="1:7" hidden="1" x14ac:dyDescent="0.25">
      <c r="A1246">
        <v>2244</v>
      </c>
      <c r="B1246" s="1">
        <v>41017</v>
      </c>
      <c r="C1246" t="s">
        <v>48</v>
      </c>
      <c r="D1246">
        <v>4</v>
      </c>
      <c r="E1246">
        <v>288</v>
      </c>
      <c r="F1246">
        <v>1152</v>
      </c>
      <c r="G1246" t="s">
        <v>19</v>
      </c>
    </row>
    <row r="1247" spans="1:7" hidden="1" x14ac:dyDescent="0.25">
      <c r="A1247">
        <v>2245</v>
      </c>
      <c r="B1247" s="1">
        <v>40998</v>
      </c>
      <c r="C1247" t="s">
        <v>33</v>
      </c>
      <c r="D1247">
        <v>10</v>
      </c>
      <c r="E1247">
        <v>737</v>
      </c>
      <c r="F1247">
        <v>7370</v>
      </c>
      <c r="G1247" t="s">
        <v>16</v>
      </c>
    </row>
    <row r="1248" spans="1:7" hidden="1" x14ac:dyDescent="0.25">
      <c r="A1248">
        <v>2246</v>
      </c>
      <c r="B1248" s="1">
        <v>41029</v>
      </c>
      <c r="C1248" t="s">
        <v>35</v>
      </c>
      <c r="D1248">
        <v>3</v>
      </c>
      <c r="E1248">
        <v>1833</v>
      </c>
      <c r="F1248">
        <v>5499</v>
      </c>
      <c r="G1248" t="s">
        <v>19</v>
      </c>
    </row>
    <row r="1249" spans="1:7" hidden="1" x14ac:dyDescent="0.25">
      <c r="A1249">
        <v>2247</v>
      </c>
      <c r="B1249" s="1">
        <v>40975</v>
      </c>
      <c r="C1249" t="s">
        <v>41</v>
      </c>
      <c r="D1249">
        <v>6</v>
      </c>
      <c r="E1249">
        <v>1310</v>
      </c>
      <c r="F1249">
        <v>7860</v>
      </c>
      <c r="G1249" t="s">
        <v>16</v>
      </c>
    </row>
    <row r="1250" spans="1:7" hidden="1" x14ac:dyDescent="0.25">
      <c r="A1250">
        <v>2248</v>
      </c>
      <c r="B1250" s="1">
        <v>40959</v>
      </c>
      <c r="C1250" t="s">
        <v>46</v>
      </c>
      <c r="D1250">
        <v>9</v>
      </c>
      <c r="E1250">
        <v>944</v>
      </c>
      <c r="F1250">
        <v>8496</v>
      </c>
      <c r="G1250" t="s">
        <v>19</v>
      </c>
    </row>
    <row r="1251" spans="1:7" hidden="1" x14ac:dyDescent="0.25">
      <c r="A1251">
        <v>2249</v>
      </c>
      <c r="B1251" s="1">
        <v>41029</v>
      </c>
      <c r="C1251" t="s">
        <v>24</v>
      </c>
      <c r="D1251">
        <v>10</v>
      </c>
      <c r="E1251">
        <v>2028</v>
      </c>
      <c r="F1251">
        <v>20280</v>
      </c>
      <c r="G1251" t="s">
        <v>19</v>
      </c>
    </row>
    <row r="1252" spans="1:7" hidden="1" x14ac:dyDescent="0.25">
      <c r="A1252">
        <v>2250</v>
      </c>
      <c r="B1252" s="1">
        <v>40991</v>
      </c>
      <c r="C1252" t="s">
        <v>52</v>
      </c>
      <c r="D1252">
        <v>9</v>
      </c>
      <c r="E1252">
        <v>1536</v>
      </c>
      <c r="F1252">
        <v>13824</v>
      </c>
      <c r="G1252" t="s">
        <v>19</v>
      </c>
    </row>
    <row r="1253" spans="1:7" hidden="1" x14ac:dyDescent="0.25">
      <c r="A1253">
        <v>2251</v>
      </c>
      <c r="B1253" s="1">
        <v>40965</v>
      </c>
      <c r="C1253" t="s">
        <v>22</v>
      </c>
      <c r="D1253">
        <v>5</v>
      </c>
      <c r="E1253">
        <v>888</v>
      </c>
      <c r="F1253">
        <v>4440</v>
      </c>
      <c r="G1253" t="s">
        <v>16</v>
      </c>
    </row>
    <row r="1254" spans="1:7" hidden="1" x14ac:dyDescent="0.25">
      <c r="A1254">
        <v>2252</v>
      </c>
      <c r="B1254" s="1">
        <v>40926</v>
      </c>
      <c r="C1254" t="s">
        <v>48</v>
      </c>
      <c r="D1254">
        <v>1</v>
      </c>
      <c r="E1254">
        <v>1707</v>
      </c>
      <c r="F1254">
        <v>1707</v>
      </c>
      <c r="G1254" t="s">
        <v>16</v>
      </c>
    </row>
    <row r="1255" spans="1:7" hidden="1" x14ac:dyDescent="0.25">
      <c r="A1255">
        <v>2253</v>
      </c>
      <c r="B1255" s="1">
        <v>40998</v>
      </c>
      <c r="C1255" t="s">
        <v>45</v>
      </c>
      <c r="D1255">
        <v>2</v>
      </c>
      <c r="E1255">
        <v>1638</v>
      </c>
      <c r="F1255">
        <v>3276</v>
      </c>
      <c r="G1255" t="s">
        <v>19</v>
      </c>
    </row>
    <row r="1256" spans="1:7" hidden="1" x14ac:dyDescent="0.25">
      <c r="A1256">
        <v>2254</v>
      </c>
      <c r="B1256" s="1">
        <v>40935</v>
      </c>
      <c r="C1256" t="s">
        <v>35</v>
      </c>
      <c r="D1256">
        <v>8</v>
      </c>
      <c r="E1256">
        <v>2070</v>
      </c>
      <c r="F1256">
        <v>16560</v>
      </c>
      <c r="G1256" t="s">
        <v>16</v>
      </c>
    </row>
    <row r="1257" spans="1:7" hidden="1" x14ac:dyDescent="0.25">
      <c r="A1257">
        <v>2255</v>
      </c>
      <c r="B1257" s="1">
        <v>40914</v>
      </c>
      <c r="C1257" t="s">
        <v>27</v>
      </c>
      <c r="D1257">
        <v>4</v>
      </c>
      <c r="E1257">
        <v>794</v>
      </c>
      <c r="F1257">
        <v>3176</v>
      </c>
      <c r="G1257" t="s">
        <v>16</v>
      </c>
    </row>
    <row r="1258" spans="1:7" hidden="1" x14ac:dyDescent="0.25">
      <c r="A1258">
        <v>2256</v>
      </c>
      <c r="B1258" s="1">
        <v>40988</v>
      </c>
      <c r="C1258" t="s">
        <v>37</v>
      </c>
      <c r="D1258">
        <v>5</v>
      </c>
      <c r="E1258">
        <v>1631</v>
      </c>
      <c r="F1258">
        <v>8155</v>
      </c>
      <c r="G1258" t="s">
        <v>19</v>
      </c>
    </row>
    <row r="1259" spans="1:7" hidden="1" x14ac:dyDescent="0.25">
      <c r="A1259">
        <v>2257</v>
      </c>
      <c r="B1259" s="1">
        <v>41021</v>
      </c>
      <c r="C1259" t="s">
        <v>28</v>
      </c>
      <c r="D1259">
        <v>4</v>
      </c>
      <c r="E1259">
        <v>437</v>
      </c>
      <c r="F1259">
        <v>1748</v>
      </c>
      <c r="G1259" t="s">
        <v>19</v>
      </c>
    </row>
    <row r="1260" spans="1:7" hidden="1" x14ac:dyDescent="0.25">
      <c r="A1260">
        <v>2258</v>
      </c>
      <c r="B1260" s="1">
        <v>41019</v>
      </c>
      <c r="C1260" t="s">
        <v>45</v>
      </c>
      <c r="D1260">
        <v>5</v>
      </c>
      <c r="E1260">
        <v>378</v>
      </c>
      <c r="F1260">
        <v>1890</v>
      </c>
      <c r="G1260" t="s">
        <v>16</v>
      </c>
    </row>
    <row r="1261" spans="1:7" hidden="1" x14ac:dyDescent="0.25">
      <c r="A1261">
        <v>2259</v>
      </c>
      <c r="B1261" s="1">
        <v>41004</v>
      </c>
      <c r="C1261" t="s">
        <v>27</v>
      </c>
      <c r="D1261">
        <v>4</v>
      </c>
      <c r="E1261">
        <v>2012</v>
      </c>
      <c r="F1261">
        <v>8048</v>
      </c>
      <c r="G1261" t="s">
        <v>19</v>
      </c>
    </row>
    <row r="1262" spans="1:7" hidden="1" x14ac:dyDescent="0.25">
      <c r="A1262">
        <v>2260</v>
      </c>
      <c r="B1262" s="1">
        <v>40979</v>
      </c>
      <c r="C1262" t="s">
        <v>27</v>
      </c>
      <c r="D1262">
        <v>6</v>
      </c>
      <c r="E1262">
        <v>2156</v>
      </c>
      <c r="F1262">
        <v>12936</v>
      </c>
      <c r="G1262" t="s">
        <v>16</v>
      </c>
    </row>
    <row r="1263" spans="1:7" hidden="1" x14ac:dyDescent="0.25">
      <c r="A1263">
        <v>2261</v>
      </c>
      <c r="B1263" s="1">
        <v>40960</v>
      </c>
      <c r="C1263" t="s">
        <v>38</v>
      </c>
      <c r="D1263">
        <v>4</v>
      </c>
      <c r="E1263">
        <v>1313</v>
      </c>
      <c r="F1263">
        <v>5252</v>
      </c>
      <c r="G1263" t="s">
        <v>19</v>
      </c>
    </row>
    <row r="1264" spans="1:7" hidden="1" x14ac:dyDescent="0.25">
      <c r="A1264">
        <v>2262</v>
      </c>
      <c r="B1264" s="1">
        <v>40968</v>
      </c>
      <c r="C1264" t="s">
        <v>22</v>
      </c>
      <c r="D1264">
        <v>4</v>
      </c>
      <c r="E1264">
        <v>1684</v>
      </c>
      <c r="F1264">
        <v>6736</v>
      </c>
      <c r="G1264" t="s">
        <v>19</v>
      </c>
    </row>
    <row r="1265" spans="1:7" hidden="1" x14ac:dyDescent="0.25">
      <c r="A1265">
        <v>2263</v>
      </c>
      <c r="B1265" s="1">
        <v>40976</v>
      </c>
      <c r="C1265" t="s">
        <v>39</v>
      </c>
      <c r="D1265">
        <v>4</v>
      </c>
      <c r="E1265">
        <v>245</v>
      </c>
      <c r="F1265">
        <v>980</v>
      </c>
      <c r="G1265" t="s">
        <v>16</v>
      </c>
    </row>
    <row r="1266" spans="1:7" hidden="1" x14ac:dyDescent="0.25">
      <c r="A1266">
        <v>2264</v>
      </c>
      <c r="B1266" s="1">
        <v>40980</v>
      </c>
      <c r="C1266" t="s">
        <v>41</v>
      </c>
      <c r="D1266">
        <v>6</v>
      </c>
      <c r="E1266">
        <v>1349</v>
      </c>
      <c r="F1266">
        <v>8094</v>
      </c>
      <c r="G1266" t="s">
        <v>19</v>
      </c>
    </row>
    <row r="1267" spans="1:7" hidden="1" x14ac:dyDescent="0.25">
      <c r="A1267">
        <v>2265</v>
      </c>
      <c r="B1267" s="1">
        <v>40921</v>
      </c>
      <c r="C1267" t="s">
        <v>48</v>
      </c>
      <c r="D1267">
        <v>3</v>
      </c>
      <c r="E1267">
        <v>1065</v>
      </c>
      <c r="F1267">
        <v>3195</v>
      </c>
      <c r="G1267" t="s">
        <v>19</v>
      </c>
    </row>
    <row r="1268" spans="1:7" hidden="1" x14ac:dyDescent="0.25">
      <c r="A1268">
        <v>2266</v>
      </c>
      <c r="B1268" s="1">
        <v>40934</v>
      </c>
      <c r="C1268" t="s">
        <v>27</v>
      </c>
      <c r="D1268">
        <v>7</v>
      </c>
      <c r="E1268">
        <v>1221</v>
      </c>
      <c r="F1268">
        <v>8547</v>
      </c>
      <c r="G1268" t="s">
        <v>16</v>
      </c>
    </row>
    <row r="1269" spans="1:7" hidden="1" x14ac:dyDescent="0.25">
      <c r="A1269">
        <v>2267</v>
      </c>
      <c r="B1269" s="1">
        <v>40991</v>
      </c>
      <c r="C1269" t="s">
        <v>36</v>
      </c>
      <c r="D1269">
        <v>1</v>
      </c>
      <c r="E1269">
        <v>822</v>
      </c>
      <c r="F1269">
        <v>822</v>
      </c>
      <c r="G1269" t="s">
        <v>16</v>
      </c>
    </row>
    <row r="1270" spans="1:7" hidden="1" x14ac:dyDescent="0.25">
      <c r="A1270">
        <v>2268</v>
      </c>
      <c r="B1270" s="1">
        <v>40937</v>
      </c>
      <c r="C1270" t="s">
        <v>50</v>
      </c>
      <c r="D1270">
        <v>9</v>
      </c>
      <c r="E1270">
        <v>2229</v>
      </c>
      <c r="F1270">
        <v>20061</v>
      </c>
      <c r="G1270" t="s">
        <v>19</v>
      </c>
    </row>
    <row r="1271" spans="1:7" hidden="1" x14ac:dyDescent="0.25">
      <c r="A1271">
        <v>2269</v>
      </c>
      <c r="B1271" s="1">
        <v>40993</v>
      </c>
      <c r="C1271" t="s">
        <v>34</v>
      </c>
      <c r="D1271">
        <v>6</v>
      </c>
      <c r="E1271">
        <v>984</v>
      </c>
      <c r="F1271">
        <v>5904</v>
      </c>
      <c r="G1271" t="s">
        <v>19</v>
      </c>
    </row>
    <row r="1272" spans="1:7" x14ac:dyDescent="0.25">
      <c r="A1272">
        <v>2270</v>
      </c>
      <c r="B1272" s="1">
        <v>40932</v>
      </c>
      <c r="C1272" t="s">
        <v>24</v>
      </c>
      <c r="D1272">
        <v>4</v>
      </c>
      <c r="E1272">
        <v>1447</v>
      </c>
      <c r="F1272">
        <v>5788</v>
      </c>
      <c r="G1272" t="s">
        <v>16</v>
      </c>
    </row>
    <row r="1273" spans="1:7" hidden="1" x14ac:dyDescent="0.25">
      <c r="A1273">
        <v>2271</v>
      </c>
      <c r="B1273" s="1">
        <v>41017</v>
      </c>
      <c r="C1273" t="s">
        <v>39</v>
      </c>
      <c r="D1273">
        <v>8</v>
      </c>
      <c r="E1273">
        <v>779</v>
      </c>
      <c r="F1273">
        <v>6232</v>
      </c>
      <c r="G1273" t="s">
        <v>16</v>
      </c>
    </row>
    <row r="1274" spans="1:7" hidden="1" x14ac:dyDescent="0.25">
      <c r="A1274">
        <v>2272</v>
      </c>
      <c r="B1274" s="1">
        <v>40940</v>
      </c>
      <c r="C1274" t="s">
        <v>48</v>
      </c>
      <c r="D1274">
        <v>10</v>
      </c>
      <c r="E1274">
        <v>601</v>
      </c>
      <c r="F1274">
        <v>6010</v>
      </c>
      <c r="G1274" t="s">
        <v>16</v>
      </c>
    </row>
    <row r="1275" spans="1:7" hidden="1" x14ac:dyDescent="0.25">
      <c r="A1275">
        <v>2273</v>
      </c>
      <c r="B1275" s="1">
        <v>41015</v>
      </c>
      <c r="C1275" t="s">
        <v>31</v>
      </c>
      <c r="D1275">
        <v>3</v>
      </c>
      <c r="E1275">
        <v>2309</v>
      </c>
      <c r="F1275">
        <v>6927</v>
      </c>
      <c r="G1275" t="s">
        <v>16</v>
      </c>
    </row>
    <row r="1276" spans="1:7" hidden="1" x14ac:dyDescent="0.25">
      <c r="A1276">
        <v>2274</v>
      </c>
      <c r="B1276" s="1">
        <v>40955</v>
      </c>
      <c r="C1276" t="s">
        <v>42</v>
      </c>
      <c r="D1276">
        <v>8</v>
      </c>
      <c r="E1276">
        <v>2175</v>
      </c>
      <c r="F1276">
        <v>17400</v>
      </c>
      <c r="G1276" t="s">
        <v>16</v>
      </c>
    </row>
    <row r="1277" spans="1:7" hidden="1" x14ac:dyDescent="0.25">
      <c r="A1277">
        <v>2275</v>
      </c>
      <c r="B1277" s="1">
        <v>40926</v>
      </c>
      <c r="C1277" t="s">
        <v>44</v>
      </c>
      <c r="D1277">
        <v>8</v>
      </c>
      <c r="E1277">
        <v>1802</v>
      </c>
      <c r="F1277">
        <v>14416</v>
      </c>
      <c r="G1277" t="s">
        <v>19</v>
      </c>
    </row>
    <row r="1278" spans="1:7" hidden="1" x14ac:dyDescent="0.25">
      <c r="A1278">
        <v>2276</v>
      </c>
      <c r="B1278" s="1">
        <v>41013</v>
      </c>
      <c r="C1278" t="s">
        <v>28</v>
      </c>
      <c r="D1278">
        <v>10</v>
      </c>
      <c r="E1278">
        <v>1067</v>
      </c>
      <c r="F1278">
        <v>10670</v>
      </c>
      <c r="G1278" t="s">
        <v>19</v>
      </c>
    </row>
    <row r="1279" spans="1:7" hidden="1" x14ac:dyDescent="0.25">
      <c r="A1279">
        <v>2277</v>
      </c>
      <c r="B1279" s="1">
        <v>40982</v>
      </c>
      <c r="C1279" t="s">
        <v>52</v>
      </c>
      <c r="D1279">
        <v>1</v>
      </c>
      <c r="E1279">
        <v>1806</v>
      </c>
      <c r="F1279">
        <v>1806</v>
      </c>
      <c r="G1279" t="s">
        <v>16</v>
      </c>
    </row>
    <row r="1280" spans="1:7" hidden="1" x14ac:dyDescent="0.25">
      <c r="A1280">
        <v>2278</v>
      </c>
      <c r="B1280" s="1">
        <v>41028</v>
      </c>
      <c r="C1280" t="s">
        <v>45</v>
      </c>
      <c r="D1280">
        <v>6</v>
      </c>
      <c r="E1280">
        <v>1010</v>
      </c>
      <c r="F1280">
        <v>6060</v>
      </c>
      <c r="G1280" t="s">
        <v>19</v>
      </c>
    </row>
    <row r="1281" spans="1:7" hidden="1" x14ac:dyDescent="0.25">
      <c r="A1281">
        <v>2279</v>
      </c>
      <c r="B1281" s="1">
        <v>40926</v>
      </c>
      <c r="C1281" t="s">
        <v>45</v>
      </c>
      <c r="D1281">
        <v>1</v>
      </c>
      <c r="E1281">
        <v>2291</v>
      </c>
      <c r="F1281">
        <v>2291</v>
      </c>
      <c r="G1281" t="s">
        <v>19</v>
      </c>
    </row>
    <row r="1282" spans="1:7" hidden="1" x14ac:dyDescent="0.25">
      <c r="A1282">
        <v>2280</v>
      </c>
      <c r="B1282" s="1">
        <v>40932</v>
      </c>
      <c r="C1282" t="s">
        <v>53</v>
      </c>
      <c r="D1282">
        <v>3</v>
      </c>
      <c r="E1282">
        <v>1868</v>
      </c>
      <c r="F1282">
        <v>5604</v>
      </c>
      <c r="G1282" t="s">
        <v>16</v>
      </c>
    </row>
    <row r="1283" spans="1:7" hidden="1" x14ac:dyDescent="0.25">
      <c r="A1283">
        <v>2281</v>
      </c>
      <c r="B1283" s="1">
        <v>40922</v>
      </c>
      <c r="C1283" t="s">
        <v>45</v>
      </c>
      <c r="D1283">
        <v>1</v>
      </c>
      <c r="E1283">
        <v>1652</v>
      </c>
      <c r="F1283">
        <v>1652</v>
      </c>
      <c r="G1283" t="s">
        <v>16</v>
      </c>
    </row>
    <row r="1284" spans="1:7" hidden="1" x14ac:dyDescent="0.25">
      <c r="A1284">
        <v>2282</v>
      </c>
      <c r="B1284" s="1">
        <v>40997</v>
      </c>
      <c r="C1284" t="s">
        <v>39</v>
      </c>
      <c r="D1284">
        <v>8</v>
      </c>
      <c r="E1284">
        <v>2166</v>
      </c>
      <c r="F1284">
        <v>17328</v>
      </c>
      <c r="G1284" t="s">
        <v>19</v>
      </c>
    </row>
    <row r="1285" spans="1:7" hidden="1" x14ac:dyDescent="0.25">
      <c r="A1285">
        <v>2283</v>
      </c>
      <c r="B1285" s="1">
        <v>40996</v>
      </c>
      <c r="C1285" t="s">
        <v>26</v>
      </c>
      <c r="D1285">
        <v>2</v>
      </c>
      <c r="E1285">
        <v>712</v>
      </c>
      <c r="F1285">
        <v>1424</v>
      </c>
      <c r="G1285" t="s">
        <v>16</v>
      </c>
    </row>
    <row r="1286" spans="1:7" hidden="1" x14ac:dyDescent="0.25">
      <c r="A1286">
        <v>2284</v>
      </c>
      <c r="B1286" s="1">
        <v>41009</v>
      </c>
      <c r="C1286" t="s">
        <v>40</v>
      </c>
      <c r="D1286">
        <v>9</v>
      </c>
      <c r="E1286">
        <v>639</v>
      </c>
      <c r="F1286">
        <v>5751</v>
      </c>
      <c r="G1286" t="s">
        <v>19</v>
      </c>
    </row>
    <row r="1287" spans="1:7" hidden="1" x14ac:dyDescent="0.25">
      <c r="A1287">
        <v>2285</v>
      </c>
      <c r="B1287" s="1">
        <v>40924</v>
      </c>
      <c r="C1287" t="s">
        <v>42</v>
      </c>
      <c r="D1287">
        <v>8</v>
      </c>
      <c r="E1287">
        <v>264</v>
      </c>
      <c r="F1287">
        <v>2112</v>
      </c>
      <c r="G1287" t="s">
        <v>19</v>
      </c>
    </row>
    <row r="1288" spans="1:7" hidden="1" x14ac:dyDescent="0.25">
      <c r="A1288">
        <v>2286</v>
      </c>
      <c r="B1288" s="1">
        <v>40945</v>
      </c>
      <c r="C1288" t="s">
        <v>35</v>
      </c>
      <c r="D1288">
        <v>1</v>
      </c>
      <c r="E1288">
        <v>413</v>
      </c>
      <c r="F1288">
        <v>413</v>
      </c>
      <c r="G1288" t="s">
        <v>16</v>
      </c>
    </row>
    <row r="1289" spans="1:7" hidden="1" x14ac:dyDescent="0.25">
      <c r="A1289">
        <v>2287</v>
      </c>
      <c r="B1289" s="1">
        <v>41011</v>
      </c>
      <c r="C1289" t="s">
        <v>50</v>
      </c>
      <c r="D1289">
        <v>8</v>
      </c>
      <c r="E1289">
        <v>1205</v>
      </c>
      <c r="F1289">
        <v>9640</v>
      </c>
      <c r="G1289" t="s">
        <v>16</v>
      </c>
    </row>
    <row r="1290" spans="1:7" hidden="1" x14ac:dyDescent="0.25">
      <c r="A1290">
        <v>2288</v>
      </c>
      <c r="B1290" s="1">
        <v>40917</v>
      </c>
      <c r="C1290" t="s">
        <v>53</v>
      </c>
      <c r="D1290">
        <v>10</v>
      </c>
      <c r="E1290">
        <v>1245</v>
      </c>
      <c r="F1290">
        <v>12450</v>
      </c>
      <c r="G1290" t="s">
        <v>19</v>
      </c>
    </row>
    <row r="1291" spans="1:7" hidden="1" x14ac:dyDescent="0.25">
      <c r="A1291">
        <v>2289</v>
      </c>
      <c r="B1291" s="1">
        <v>40994</v>
      </c>
      <c r="C1291" t="s">
        <v>39</v>
      </c>
      <c r="D1291">
        <v>10</v>
      </c>
      <c r="E1291">
        <v>1622</v>
      </c>
      <c r="F1291">
        <v>16220</v>
      </c>
      <c r="G1291" t="s">
        <v>19</v>
      </c>
    </row>
    <row r="1292" spans="1:7" hidden="1" x14ac:dyDescent="0.25">
      <c r="A1292">
        <v>2290</v>
      </c>
      <c r="B1292" s="1">
        <v>40985</v>
      </c>
      <c r="C1292" t="s">
        <v>23</v>
      </c>
      <c r="D1292">
        <v>10</v>
      </c>
      <c r="E1292">
        <v>970</v>
      </c>
      <c r="F1292">
        <v>9700</v>
      </c>
      <c r="G1292" t="s">
        <v>16</v>
      </c>
    </row>
    <row r="1293" spans="1:7" hidden="1" x14ac:dyDescent="0.25">
      <c r="A1293">
        <v>2291</v>
      </c>
      <c r="B1293" s="1">
        <v>41026</v>
      </c>
      <c r="C1293" t="s">
        <v>33</v>
      </c>
      <c r="D1293">
        <v>3</v>
      </c>
      <c r="E1293">
        <v>947</v>
      </c>
      <c r="F1293">
        <v>2841</v>
      </c>
      <c r="G1293" t="s">
        <v>19</v>
      </c>
    </row>
    <row r="1294" spans="1:7" hidden="1" x14ac:dyDescent="0.25">
      <c r="A1294">
        <v>2292</v>
      </c>
      <c r="B1294" s="1">
        <v>40997</v>
      </c>
      <c r="C1294" t="s">
        <v>38</v>
      </c>
      <c r="D1294">
        <v>4</v>
      </c>
      <c r="E1294">
        <v>292</v>
      </c>
      <c r="F1294">
        <v>1168</v>
      </c>
      <c r="G1294" t="s">
        <v>19</v>
      </c>
    </row>
    <row r="1295" spans="1:7" hidden="1" x14ac:dyDescent="0.25">
      <c r="A1295">
        <v>2293</v>
      </c>
      <c r="B1295" s="1">
        <v>40949</v>
      </c>
      <c r="C1295" t="s">
        <v>27</v>
      </c>
      <c r="D1295">
        <v>8</v>
      </c>
      <c r="E1295">
        <v>1652</v>
      </c>
      <c r="F1295">
        <v>13216</v>
      </c>
      <c r="G1295" t="s">
        <v>16</v>
      </c>
    </row>
    <row r="1296" spans="1:7" hidden="1" x14ac:dyDescent="0.25">
      <c r="A1296">
        <v>2294</v>
      </c>
      <c r="B1296" s="1">
        <v>40917</v>
      </c>
      <c r="C1296" t="s">
        <v>26</v>
      </c>
      <c r="D1296">
        <v>4</v>
      </c>
      <c r="E1296">
        <v>1340</v>
      </c>
      <c r="F1296">
        <v>5360</v>
      </c>
      <c r="G1296" t="s">
        <v>19</v>
      </c>
    </row>
    <row r="1297" spans="1:7" hidden="1" x14ac:dyDescent="0.25">
      <c r="A1297">
        <v>2295</v>
      </c>
      <c r="B1297" s="1">
        <v>40974</v>
      </c>
      <c r="C1297" t="s">
        <v>31</v>
      </c>
      <c r="D1297">
        <v>10</v>
      </c>
      <c r="E1297">
        <v>2160</v>
      </c>
      <c r="F1297">
        <v>21600</v>
      </c>
      <c r="G1297" t="s">
        <v>16</v>
      </c>
    </row>
    <row r="1298" spans="1:7" hidden="1" x14ac:dyDescent="0.25">
      <c r="A1298">
        <v>2296</v>
      </c>
      <c r="B1298" s="1">
        <v>40992</v>
      </c>
      <c r="C1298" t="s">
        <v>29</v>
      </c>
      <c r="D1298">
        <v>2</v>
      </c>
      <c r="E1298">
        <v>356</v>
      </c>
      <c r="F1298">
        <v>712</v>
      </c>
      <c r="G1298" t="s">
        <v>16</v>
      </c>
    </row>
    <row r="1299" spans="1:7" hidden="1" x14ac:dyDescent="0.25">
      <c r="A1299">
        <v>2297</v>
      </c>
      <c r="B1299" s="1">
        <v>40957</v>
      </c>
      <c r="C1299" t="s">
        <v>27</v>
      </c>
      <c r="D1299">
        <v>3</v>
      </c>
      <c r="E1299">
        <v>1958</v>
      </c>
      <c r="F1299">
        <v>5874</v>
      </c>
      <c r="G1299" t="s">
        <v>16</v>
      </c>
    </row>
    <row r="1300" spans="1:7" hidden="1" x14ac:dyDescent="0.25">
      <c r="A1300">
        <v>2298</v>
      </c>
      <c r="B1300" s="1">
        <v>40963</v>
      </c>
      <c r="C1300" t="s">
        <v>46</v>
      </c>
      <c r="D1300">
        <v>9</v>
      </c>
      <c r="E1300">
        <v>2329</v>
      </c>
      <c r="F1300">
        <v>20961</v>
      </c>
      <c r="G1300" t="s">
        <v>19</v>
      </c>
    </row>
    <row r="1301" spans="1:7" hidden="1" x14ac:dyDescent="0.25">
      <c r="A1301">
        <v>2299</v>
      </c>
      <c r="B1301" s="1">
        <v>40974</v>
      </c>
      <c r="C1301" t="s">
        <v>46</v>
      </c>
      <c r="D1301">
        <v>9</v>
      </c>
      <c r="E1301">
        <v>540</v>
      </c>
      <c r="F1301">
        <v>4860</v>
      </c>
      <c r="G1301" t="s">
        <v>16</v>
      </c>
    </row>
    <row r="1302" spans="1:7" hidden="1" x14ac:dyDescent="0.25">
      <c r="A1302">
        <v>2300</v>
      </c>
      <c r="B1302" s="1">
        <v>40937</v>
      </c>
      <c r="C1302" t="s">
        <v>44</v>
      </c>
      <c r="D1302">
        <v>3</v>
      </c>
      <c r="E1302">
        <v>1716</v>
      </c>
      <c r="F1302">
        <v>5148</v>
      </c>
      <c r="G1302" t="s">
        <v>19</v>
      </c>
    </row>
    <row r="1303" spans="1:7" hidden="1" x14ac:dyDescent="0.25">
      <c r="A1303">
        <v>2301</v>
      </c>
      <c r="B1303" s="1">
        <v>40965</v>
      </c>
      <c r="C1303" t="s">
        <v>51</v>
      </c>
      <c r="D1303">
        <v>9</v>
      </c>
      <c r="E1303">
        <v>1192</v>
      </c>
      <c r="F1303">
        <v>10728</v>
      </c>
      <c r="G1303" t="s">
        <v>16</v>
      </c>
    </row>
    <row r="1304" spans="1:7" hidden="1" x14ac:dyDescent="0.25">
      <c r="A1304">
        <v>2302</v>
      </c>
      <c r="B1304" s="1">
        <v>40931</v>
      </c>
      <c r="C1304" t="s">
        <v>42</v>
      </c>
      <c r="D1304">
        <v>9</v>
      </c>
      <c r="E1304">
        <v>184</v>
      </c>
      <c r="F1304">
        <v>1656</v>
      </c>
      <c r="G1304" t="s">
        <v>16</v>
      </c>
    </row>
    <row r="1305" spans="1:7" hidden="1" x14ac:dyDescent="0.25">
      <c r="A1305">
        <v>2303</v>
      </c>
      <c r="B1305" s="1">
        <v>40926</v>
      </c>
      <c r="C1305" t="s">
        <v>48</v>
      </c>
      <c r="D1305">
        <v>9</v>
      </c>
      <c r="E1305">
        <v>1485</v>
      </c>
      <c r="F1305">
        <v>13365</v>
      </c>
      <c r="G1305" t="s">
        <v>19</v>
      </c>
    </row>
    <row r="1306" spans="1:7" hidden="1" x14ac:dyDescent="0.25">
      <c r="A1306">
        <v>2304</v>
      </c>
      <c r="B1306" s="1">
        <v>40945</v>
      </c>
      <c r="C1306" t="s">
        <v>41</v>
      </c>
      <c r="D1306">
        <v>9</v>
      </c>
      <c r="E1306">
        <v>894</v>
      </c>
      <c r="F1306">
        <v>8046</v>
      </c>
      <c r="G1306" t="s">
        <v>19</v>
      </c>
    </row>
    <row r="1307" spans="1:7" hidden="1" x14ac:dyDescent="0.25">
      <c r="A1307">
        <v>2305</v>
      </c>
      <c r="B1307" s="1">
        <v>40984</v>
      </c>
      <c r="C1307" t="s">
        <v>32</v>
      </c>
      <c r="D1307">
        <v>8</v>
      </c>
      <c r="E1307">
        <v>668</v>
      </c>
      <c r="F1307">
        <v>5344</v>
      </c>
      <c r="G1307" t="s">
        <v>19</v>
      </c>
    </row>
    <row r="1308" spans="1:7" hidden="1" x14ac:dyDescent="0.25">
      <c r="A1308">
        <v>2306</v>
      </c>
      <c r="B1308" s="1">
        <v>40978</v>
      </c>
      <c r="C1308" t="s">
        <v>25</v>
      </c>
      <c r="D1308">
        <v>10</v>
      </c>
      <c r="E1308">
        <v>2130</v>
      </c>
      <c r="F1308">
        <v>21300</v>
      </c>
      <c r="G1308" t="s">
        <v>16</v>
      </c>
    </row>
    <row r="1309" spans="1:7" hidden="1" x14ac:dyDescent="0.25">
      <c r="A1309">
        <v>2307</v>
      </c>
      <c r="B1309" s="1">
        <v>40929</v>
      </c>
      <c r="C1309" t="s">
        <v>25</v>
      </c>
      <c r="D1309">
        <v>2</v>
      </c>
      <c r="E1309">
        <v>1617</v>
      </c>
      <c r="F1309">
        <v>3234</v>
      </c>
      <c r="G1309" t="s">
        <v>16</v>
      </c>
    </row>
    <row r="1310" spans="1:7" hidden="1" x14ac:dyDescent="0.25">
      <c r="A1310">
        <v>2308</v>
      </c>
      <c r="B1310" s="1">
        <v>40975</v>
      </c>
      <c r="C1310" t="s">
        <v>29</v>
      </c>
      <c r="D1310">
        <v>5</v>
      </c>
      <c r="E1310">
        <v>2395</v>
      </c>
      <c r="F1310">
        <v>11975</v>
      </c>
      <c r="G1310" t="s">
        <v>16</v>
      </c>
    </row>
    <row r="1311" spans="1:7" hidden="1" x14ac:dyDescent="0.25">
      <c r="A1311">
        <v>2309</v>
      </c>
      <c r="B1311" s="1">
        <v>40982</v>
      </c>
      <c r="C1311" t="s">
        <v>41</v>
      </c>
      <c r="D1311">
        <v>4</v>
      </c>
      <c r="E1311">
        <v>1362</v>
      </c>
      <c r="F1311">
        <v>5448</v>
      </c>
      <c r="G1311" t="s">
        <v>19</v>
      </c>
    </row>
    <row r="1312" spans="1:7" hidden="1" x14ac:dyDescent="0.25">
      <c r="A1312">
        <v>2310</v>
      </c>
      <c r="B1312" s="1">
        <v>41021</v>
      </c>
      <c r="C1312" t="s">
        <v>26</v>
      </c>
      <c r="D1312">
        <v>6</v>
      </c>
      <c r="E1312">
        <v>121</v>
      </c>
      <c r="F1312">
        <v>726</v>
      </c>
      <c r="G1312" t="s">
        <v>16</v>
      </c>
    </row>
    <row r="1313" spans="1:7" hidden="1" x14ac:dyDescent="0.25">
      <c r="A1313">
        <v>2311</v>
      </c>
      <c r="B1313" s="1">
        <v>40941</v>
      </c>
      <c r="C1313" t="s">
        <v>50</v>
      </c>
      <c r="D1313">
        <v>10</v>
      </c>
      <c r="E1313">
        <v>981</v>
      </c>
      <c r="F1313">
        <v>9810</v>
      </c>
      <c r="G1313" t="s">
        <v>19</v>
      </c>
    </row>
    <row r="1314" spans="1:7" hidden="1" x14ac:dyDescent="0.25">
      <c r="A1314">
        <v>2312</v>
      </c>
      <c r="B1314" s="1">
        <v>40995</v>
      </c>
      <c r="C1314" t="s">
        <v>34</v>
      </c>
      <c r="D1314">
        <v>6</v>
      </c>
      <c r="E1314">
        <v>1315</v>
      </c>
      <c r="F1314">
        <v>7890</v>
      </c>
      <c r="G1314" t="s">
        <v>19</v>
      </c>
    </row>
    <row r="1315" spans="1:7" hidden="1" x14ac:dyDescent="0.25">
      <c r="A1315">
        <v>2313</v>
      </c>
      <c r="B1315" s="1">
        <v>40940</v>
      </c>
      <c r="C1315" t="s">
        <v>38</v>
      </c>
      <c r="D1315">
        <v>9</v>
      </c>
      <c r="E1315">
        <v>524</v>
      </c>
      <c r="F1315">
        <v>4716</v>
      </c>
      <c r="G1315" t="s">
        <v>16</v>
      </c>
    </row>
    <row r="1316" spans="1:7" hidden="1" x14ac:dyDescent="0.25">
      <c r="A1316">
        <v>2314</v>
      </c>
      <c r="B1316" s="1">
        <v>40988</v>
      </c>
      <c r="C1316" t="s">
        <v>32</v>
      </c>
      <c r="D1316">
        <v>5</v>
      </c>
      <c r="E1316">
        <v>1668</v>
      </c>
      <c r="F1316">
        <v>8340</v>
      </c>
      <c r="G1316" t="s">
        <v>16</v>
      </c>
    </row>
    <row r="1317" spans="1:7" hidden="1" x14ac:dyDescent="0.25">
      <c r="A1317">
        <v>2315</v>
      </c>
      <c r="B1317" s="1">
        <v>40940</v>
      </c>
      <c r="C1317" t="s">
        <v>22</v>
      </c>
      <c r="D1317">
        <v>6</v>
      </c>
      <c r="E1317">
        <v>2414</v>
      </c>
      <c r="F1317">
        <v>14484</v>
      </c>
      <c r="G1317" t="s">
        <v>16</v>
      </c>
    </row>
    <row r="1318" spans="1:7" hidden="1" x14ac:dyDescent="0.25">
      <c r="A1318">
        <v>2316</v>
      </c>
      <c r="B1318" s="1">
        <v>40954</v>
      </c>
      <c r="C1318" t="s">
        <v>25</v>
      </c>
      <c r="D1318">
        <v>5</v>
      </c>
      <c r="E1318">
        <v>1932</v>
      </c>
      <c r="F1318">
        <v>9660</v>
      </c>
      <c r="G1318" t="s">
        <v>19</v>
      </c>
    </row>
    <row r="1319" spans="1:7" hidden="1" x14ac:dyDescent="0.25">
      <c r="A1319">
        <v>2317</v>
      </c>
      <c r="B1319" s="1">
        <v>40966</v>
      </c>
      <c r="C1319" t="s">
        <v>50</v>
      </c>
      <c r="D1319">
        <v>5</v>
      </c>
      <c r="E1319">
        <v>145</v>
      </c>
      <c r="F1319">
        <v>725</v>
      </c>
      <c r="G1319" t="s">
        <v>19</v>
      </c>
    </row>
    <row r="1320" spans="1:7" hidden="1" x14ac:dyDescent="0.25">
      <c r="A1320">
        <v>2318</v>
      </c>
      <c r="B1320" s="1">
        <v>41019</v>
      </c>
      <c r="C1320" t="s">
        <v>38</v>
      </c>
      <c r="D1320">
        <v>1</v>
      </c>
      <c r="E1320">
        <v>1378</v>
      </c>
      <c r="F1320">
        <v>1378</v>
      </c>
      <c r="G1320" t="s">
        <v>19</v>
      </c>
    </row>
    <row r="1321" spans="1:7" hidden="1" x14ac:dyDescent="0.25">
      <c r="A1321">
        <v>2319</v>
      </c>
      <c r="B1321" s="1">
        <v>40978</v>
      </c>
      <c r="C1321" t="s">
        <v>48</v>
      </c>
      <c r="D1321">
        <v>6</v>
      </c>
      <c r="E1321">
        <v>1040</v>
      </c>
      <c r="F1321">
        <v>6240</v>
      </c>
      <c r="G1321" t="s">
        <v>19</v>
      </c>
    </row>
    <row r="1322" spans="1:7" hidden="1" x14ac:dyDescent="0.25">
      <c r="A1322">
        <v>2320</v>
      </c>
      <c r="B1322" s="1">
        <v>40945</v>
      </c>
      <c r="C1322" t="s">
        <v>52</v>
      </c>
      <c r="D1322">
        <v>7</v>
      </c>
      <c r="E1322">
        <v>1231</v>
      </c>
      <c r="F1322">
        <v>8617</v>
      </c>
      <c r="G1322" t="s">
        <v>19</v>
      </c>
    </row>
    <row r="1323" spans="1:7" hidden="1" x14ac:dyDescent="0.25">
      <c r="A1323">
        <v>2321</v>
      </c>
      <c r="B1323" s="1">
        <v>40950</v>
      </c>
      <c r="C1323" t="s">
        <v>52</v>
      </c>
      <c r="D1323">
        <v>4</v>
      </c>
      <c r="E1323">
        <v>2331</v>
      </c>
      <c r="F1323">
        <v>9324</v>
      </c>
      <c r="G1323" t="s">
        <v>19</v>
      </c>
    </row>
    <row r="1324" spans="1:7" hidden="1" x14ac:dyDescent="0.25">
      <c r="A1324">
        <v>2322</v>
      </c>
      <c r="B1324" s="1">
        <v>41028</v>
      </c>
      <c r="C1324" t="s">
        <v>30</v>
      </c>
      <c r="D1324">
        <v>4</v>
      </c>
      <c r="E1324">
        <v>1290</v>
      </c>
      <c r="F1324">
        <v>5160</v>
      </c>
      <c r="G1324" t="s">
        <v>19</v>
      </c>
    </row>
    <row r="1325" spans="1:7" hidden="1" x14ac:dyDescent="0.25">
      <c r="A1325">
        <v>2323</v>
      </c>
      <c r="B1325" s="1">
        <v>40955</v>
      </c>
      <c r="C1325" t="s">
        <v>25</v>
      </c>
      <c r="D1325">
        <v>1</v>
      </c>
      <c r="E1325">
        <v>461</v>
      </c>
      <c r="F1325">
        <v>461</v>
      </c>
      <c r="G1325" t="s">
        <v>19</v>
      </c>
    </row>
    <row r="1326" spans="1:7" hidden="1" x14ac:dyDescent="0.25">
      <c r="A1326">
        <v>2324</v>
      </c>
      <c r="B1326" s="1">
        <v>40928</v>
      </c>
      <c r="C1326" t="s">
        <v>50</v>
      </c>
      <c r="D1326">
        <v>9</v>
      </c>
      <c r="E1326">
        <v>989</v>
      </c>
      <c r="F1326">
        <v>8901</v>
      </c>
      <c r="G1326" t="s">
        <v>19</v>
      </c>
    </row>
    <row r="1327" spans="1:7" hidden="1" x14ac:dyDescent="0.25">
      <c r="A1327">
        <v>2325</v>
      </c>
      <c r="B1327" s="1">
        <v>40925</v>
      </c>
      <c r="C1327" t="s">
        <v>31</v>
      </c>
      <c r="D1327">
        <v>4</v>
      </c>
      <c r="E1327">
        <v>2079</v>
      </c>
      <c r="F1327">
        <v>8316</v>
      </c>
      <c r="G1327" t="s">
        <v>19</v>
      </c>
    </row>
    <row r="1328" spans="1:7" hidden="1" x14ac:dyDescent="0.25">
      <c r="A1328">
        <v>2326</v>
      </c>
      <c r="B1328" s="1">
        <v>40998</v>
      </c>
      <c r="C1328" t="s">
        <v>43</v>
      </c>
      <c r="D1328">
        <v>1</v>
      </c>
      <c r="E1328">
        <v>202</v>
      </c>
      <c r="F1328">
        <v>202</v>
      </c>
      <c r="G1328" t="s">
        <v>19</v>
      </c>
    </row>
    <row r="1329" spans="1:7" hidden="1" x14ac:dyDescent="0.25">
      <c r="A1329">
        <v>2327</v>
      </c>
      <c r="B1329" s="1">
        <v>40962</v>
      </c>
      <c r="C1329" t="s">
        <v>47</v>
      </c>
      <c r="D1329">
        <v>9</v>
      </c>
      <c r="E1329">
        <v>737</v>
      </c>
      <c r="F1329">
        <v>6633</v>
      </c>
      <c r="G1329" t="s">
        <v>16</v>
      </c>
    </row>
    <row r="1330" spans="1:7" hidden="1" x14ac:dyDescent="0.25">
      <c r="A1330">
        <v>2328</v>
      </c>
      <c r="B1330" s="1">
        <v>40925</v>
      </c>
      <c r="C1330" t="s">
        <v>44</v>
      </c>
      <c r="D1330">
        <v>3</v>
      </c>
      <c r="E1330">
        <v>1280</v>
      </c>
      <c r="F1330">
        <v>3840</v>
      </c>
      <c r="G1330" t="s">
        <v>19</v>
      </c>
    </row>
    <row r="1331" spans="1:7" hidden="1" x14ac:dyDescent="0.25">
      <c r="A1331">
        <v>2329</v>
      </c>
      <c r="B1331" s="1">
        <v>41013</v>
      </c>
      <c r="C1331" t="s">
        <v>22</v>
      </c>
      <c r="D1331">
        <v>5</v>
      </c>
      <c r="E1331">
        <v>2164</v>
      </c>
      <c r="F1331">
        <v>10820</v>
      </c>
      <c r="G1331" t="s">
        <v>19</v>
      </c>
    </row>
    <row r="1332" spans="1:7" hidden="1" x14ac:dyDescent="0.25">
      <c r="A1332">
        <v>2330</v>
      </c>
      <c r="B1332" s="1">
        <v>40988</v>
      </c>
      <c r="C1332" t="s">
        <v>35</v>
      </c>
      <c r="D1332">
        <v>7</v>
      </c>
      <c r="E1332">
        <v>1015</v>
      </c>
      <c r="F1332">
        <v>7105</v>
      </c>
      <c r="G1332" t="s">
        <v>19</v>
      </c>
    </row>
    <row r="1333" spans="1:7" hidden="1" x14ac:dyDescent="0.25">
      <c r="A1333">
        <v>2331</v>
      </c>
      <c r="B1333" s="1">
        <v>41002</v>
      </c>
      <c r="C1333" t="s">
        <v>49</v>
      </c>
      <c r="D1333">
        <v>3</v>
      </c>
      <c r="E1333">
        <v>1658</v>
      </c>
      <c r="F1333">
        <v>4974</v>
      </c>
      <c r="G1333" t="s">
        <v>16</v>
      </c>
    </row>
    <row r="1334" spans="1:7" hidden="1" x14ac:dyDescent="0.25">
      <c r="A1334">
        <v>2332</v>
      </c>
      <c r="B1334" s="1">
        <v>40982</v>
      </c>
      <c r="C1334" t="s">
        <v>53</v>
      </c>
      <c r="D1334">
        <v>3</v>
      </c>
      <c r="E1334">
        <v>2393</v>
      </c>
      <c r="F1334">
        <v>7179</v>
      </c>
      <c r="G1334" t="s">
        <v>19</v>
      </c>
    </row>
    <row r="1335" spans="1:7" hidden="1" x14ac:dyDescent="0.25">
      <c r="A1335">
        <v>2333</v>
      </c>
      <c r="B1335" s="1">
        <v>41025</v>
      </c>
      <c r="C1335" t="s">
        <v>42</v>
      </c>
      <c r="D1335">
        <v>1</v>
      </c>
      <c r="E1335">
        <v>839</v>
      </c>
      <c r="F1335">
        <v>839</v>
      </c>
      <c r="G1335" t="s">
        <v>16</v>
      </c>
    </row>
    <row r="1336" spans="1:7" hidden="1" x14ac:dyDescent="0.25">
      <c r="A1336">
        <v>2334</v>
      </c>
      <c r="B1336" s="1">
        <v>40975</v>
      </c>
      <c r="C1336" t="s">
        <v>51</v>
      </c>
      <c r="D1336">
        <v>4</v>
      </c>
      <c r="E1336">
        <v>2191</v>
      </c>
      <c r="F1336">
        <v>8764</v>
      </c>
      <c r="G1336" t="s">
        <v>16</v>
      </c>
    </row>
    <row r="1337" spans="1:7" hidden="1" x14ac:dyDescent="0.25">
      <c r="A1337">
        <v>2335</v>
      </c>
      <c r="B1337" s="1">
        <v>41015</v>
      </c>
      <c r="C1337" t="s">
        <v>35</v>
      </c>
      <c r="D1337">
        <v>7</v>
      </c>
      <c r="E1337">
        <v>1790</v>
      </c>
      <c r="F1337">
        <v>12530</v>
      </c>
      <c r="G1337" t="s">
        <v>16</v>
      </c>
    </row>
    <row r="1338" spans="1:7" hidden="1" x14ac:dyDescent="0.25">
      <c r="A1338">
        <v>2336</v>
      </c>
      <c r="B1338" s="1">
        <v>41017</v>
      </c>
      <c r="C1338" t="s">
        <v>46</v>
      </c>
      <c r="D1338">
        <v>6</v>
      </c>
      <c r="E1338">
        <v>439</v>
      </c>
      <c r="F1338">
        <v>2634</v>
      </c>
      <c r="G1338" t="s">
        <v>19</v>
      </c>
    </row>
    <row r="1339" spans="1:7" hidden="1" x14ac:dyDescent="0.25">
      <c r="A1339">
        <v>2337</v>
      </c>
      <c r="B1339" s="1">
        <v>40972</v>
      </c>
      <c r="C1339" t="s">
        <v>33</v>
      </c>
      <c r="D1339">
        <v>7</v>
      </c>
      <c r="E1339">
        <v>576</v>
      </c>
      <c r="F1339">
        <v>4032</v>
      </c>
      <c r="G1339" t="s">
        <v>19</v>
      </c>
    </row>
    <row r="1340" spans="1:7" x14ac:dyDescent="0.25">
      <c r="A1340">
        <v>2338</v>
      </c>
      <c r="B1340" s="1">
        <v>40959</v>
      </c>
      <c r="C1340" t="s">
        <v>24</v>
      </c>
      <c r="D1340">
        <v>8</v>
      </c>
      <c r="E1340">
        <v>1949</v>
      </c>
      <c r="F1340">
        <v>15592</v>
      </c>
      <c r="G1340" t="s">
        <v>16</v>
      </c>
    </row>
    <row r="1341" spans="1:7" hidden="1" x14ac:dyDescent="0.25">
      <c r="A1341">
        <v>2339</v>
      </c>
      <c r="B1341" s="1">
        <v>40972</v>
      </c>
      <c r="C1341" t="s">
        <v>22</v>
      </c>
      <c r="D1341">
        <v>8</v>
      </c>
      <c r="E1341">
        <v>1854</v>
      </c>
      <c r="F1341">
        <v>14832</v>
      </c>
      <c r="G1341" t="s">
        <v>19</v>
      </c>
    </row>
    <row r="1342" spans="1:7" hidden="1" x14ac:dyDescent="0.25">
      <c r="A1342">
        <v>2340</v>
      </c>
      <c r="B1342" s="1">
        <v>41019</v>
      </c>
      <c r="C1342" t="s">
        <v>26</v>
      </c>
      <c r="D1342">
        <v>3</v>
      </c>
      <c r="E1342">
        <v>1997</v>
      </c>
      <c r="F1342">
        <v>5991</v>
      </c>
      <c r="G1342" t="s">
        <v>19</v>
      </c>
    </row>
    <row r="1343" spans="1:7" hidden="1" x14ac:dyDescent="0.25">
      <c r="A1343">
        <v>2341</v>
      </c>
      <c r="B1343" s="1">
        <v>40941</v>
      </c>
      <c r="C1343" t="s">
        <v>30</v>
      </c>
      <c r="D1343">
        <v>3</v>
      </c>
      <c r="E1343">
        <v>2251</v>
      </c>
      <c r="F1343">
        <v>6753</v>
      </c>
      <c r="G1343" t="s">
        <v>16</v>
      </c>
    </row>
    <row r="1344" spans="1:7" hidden="1" x14ac:dyDescent="0.25">
      <c r="A1344">
        <v>2342</v>
      </c>
      <c r="B1344" s="1">
        <v>41007</v>
      </c>
      <c r="C1344" t="s">
        <v>28</v>
      </c>
      <c r="D1344">
        <v>1</v>
      </c>
      <c r="E1344">
        <v>461</v>
      </c>
      <c r="F1344">
        <v>461</v>
      </c>
      <c r="G1344" t="s">
        <v>16</v>
      </c>
    </row>
    <row r="1345" spans="1:7" hidden="1" x14ac:dyDescent="0.25">
      <c r="A1345">
        <v>2343</v>
      </c>
      <c r="B1345" s="1">
        <v>41010</v>
      </c>
      <c r="C1345" t="s">
        <v>34</v>
      </c>
      <c r="D1345">
        <v>5</v>
      </c>
      <c r="E1345">
        <v>2459</v>
      </c>
      <c r="F1345">
        <v>12295</v>
      </c>
      <c r="G1345" t="s">
        <v>16</v>
      </c>
    </row>
    <row r="1346" spans="1:7" hidden="1" x14ac:dyDescent="0.25">
      <c r="A1346">
        <v>2344</v>
      </c>
      <c r="B1346" s="1">
        <v>40910</v>
      </c>
      <c r="C1346" t="s">
        <v>31</v>
      </c>
      <c r="D1346">
        <v>2</v>
      </c>
      <c r="E1346">
        <v>2058</v>
      </c>
      <c r="F1346">
        <v>4116</v>
      </c>
      <c r="G1346" t="s">
        <v>16</v>
      </c>
    </row>
    <row r="1347" spans="1:7" hidden="1" x14ac:dyDescent="0.25">
      <c r="A1347">
        <v>2345</v>
      </c>
      <c r="B1347" s="1">
        <v>40964</v>
      </c>
      <c r="C1347" t="s">
        <v>23</v>
      </c>
      <c r="D1347">
        <v>9</v>
      </c>
      <c r="E1347">
        <v>1762</v>
      </c>
      <c r="F1347">
        <v>15858</v>
      </c>
      <c r="G1347" t="s">
        <v>19</v>
      </c>
    </row>
    <row r="1348" spans="1:7" hidden="1" x14ac:dyDescent="0.25">
      <c r="A1348">
        <v>2346</v>
      </c>
      <c r="B1348" s="1">
        <v>40940</v>
      </c>
      <c r="C1348" t="s">
        <v>43</v>
      </c>
      <c r="D1348">
        <v>5</v>
      </c>
      <c r="E1348">
        <v>1175</v>
      </c>
      <c r="F1348">
        <v>5875</v>
      </c>
      <c r="G1348" t="s">
        <v>16</v>
      </c>
    </row>
    <row r="1349" spans="1:7" hidden="1" x14ac:dyDescent="0.25">
      <c r="A1349">
        <v>2347</v>
      </c>
      <c r="B1349" s="1">
        <v>40945</v>
      </c>
      <c r="C1349" t="s">
        <v>44</v>
      </c>
      <c r="D1349">
        <v>4</v>
      </c>
      <c r="E1349">
        <v>2411</v>
      </c>
      <c r="F1349">
        <v>9644</v>
      </c>
      <c r="G1349" t="s">
        <v>19</v>
      </c>
    </row>
    <row r="1350" spans="1:7" hidden="1" x14ac:dyDescent="0.25">
      <c r="A1350">
        <v>2348</v>
      </c>
      <c r="B1350" s="1">
        <v>41018</v>
      </c>
      <c r="C1350" t="s">
        <v>51</v>
      </c>
      <c r="D1350">
        <v>10</v>
      </c>
      <c r="E1350">
        <v>265</v>
      </c>
      <c r="F1350">
        <v>2650</v>
      </c>
      <c r="G1350" t="s">
        <v>19</v>
      </c>
    </row>
    <row r="1351" spans="1:7" hidden="1" x14ac:dyDescent="0.25">
      <c r="A1351">
        <v>2349</v>
      </c>
      <c r="B1351" s="1">
        <v>40957</v>
      </c>
      <c r="C1351" t="s">
        <v>45</v>
      </c>
      <c r="D1351">
        <v>10</v>
      </c>
      <c r="E1351">
        <v>1964</v>
      </c>
      <c r="F1351">
        <v>19640</v>
      </c>
      <c r="G1351" t="s">
        <v>16</v>
      </c>
    </row>
    <row r="1352" spans="1:7" hidden="1" x14ac:dyDescent="0.25">
      <c r="A1352">
        <v>2350</v>
      </c>
      <c r="B1352" s="1">
        <v>41021</v>
      </c>
      <c r="C1352" t="s">
        <v>28</v>
      </c>
      <c r="D1352">
        <v>4</v>
      </c>
      <c r="E1352">
        <v>1286</v>
      </c>
      <c r="F1352">
        <v>5144</v>
      </c>
      <c r="G1352" t="s">
        <v>19</v>
      </c>
    </row>
    <row r="1353" spans="1:7" hidden="1" x14ac:dyDescent="0.25">
      <c r="A1353">
        <v>2351</v>
      </c>
      <c r="B1353" s="1">
        <v>40939</v>
      </c>
      <c r="C1353" t="s">
        <v>37</v>
      </c>
      <c r="D1353">
        <v>1</v>
      </c>
      <c r="E1353">
        <v>2382</v>
      </c>
      <c r="F1353">
        <v>2382</v>
      </c>
      <c r="G1353" t="s">
        <v>16</v>
      </c>
    </row>
    <row r="1354" spans="1:7" hidden="1" x14ac:dyDescent="0.25">
      <c r="A1354">
        <v>2352</v>
      </c>
      <c r="B1354" s="1">
        <v>40972</v>
      </c>
      <c r="C1354" t="s">
        <v>26</v>
      </c>
      <c r="D1354">
        <v>6</v>
      </c>
      <c r="E1354">
        <v>2199</v>
      </c>
      <c r="F1354">
        <v>13194</v>
      </c>
      <c r="G1354" t="s">
        <v>19</v>
      </c>
    </row>
    <row r="1355" spans="1:7" hidden="1" x14ac:dyDescent="0.25">
      <c r="A1355">
        <v>2353</v>
      </c>
      <c r="B1355" s="1">
        <v>40931</v>
      </c>
      <c r="C1355" t="s">
        <v>53</v>
      </c>
      <c r="D1355">
        <v>1</v>
      </c>
      <c r="E1355">
        <v>939</v>
      </c>
      <c r="F1355">
        <v>939</v>
      </c>
      <c r="G1355" t="s">
        <v>19</v>
      </c>
    </row>
    <row r="1356" spans="1:7" hidden="1" x14ac:dyDescent="0.25">
      <c r="A1356">
        <v>2354</v>
      </c>
      <c r="B1356" s="1">
        <v>41015</v>
      </c>
      <c r="C1356" t="s">
        <v>43</v>
      </c>
      <c r="D1356">
        <v>6</v>
      </c>
      <c r="E1356">
        <v>133</v>
      </c>
      <c r="F1356">
        <v>798</v>
      </c>
      <c r="G1356" t="s">
        <v>19</v>
      </c>
    </row>
    <row r="1357" spans="1:7" hidden="1" x14ac:dyDescent="0.25">
      <c r="A1357">
        <v>2355</v>
      </c>
      <c r="B1357" s="1">
        <v>40995</v>
      </c>
      <c r="C1357" t="s">
        <v>39</v>
      </c>
      <c r="D1357">
        <v>5</v>
      </c>
      <c r="E1357">
        <v>947</v>
      </c>
      <c r="F1357">
        <v>4735</v>
      </c>
      <c r="G1357" t="s">
        <v>16</v>
      </c>
    </row>
    <row r="1358" spans="1:7" hidden="1" x14ac:dyDescent="0.25">
      <c r="A1358">
        <v>2356</v>
      </c>
      <c r="B1358" s="1">
        <v>40915</v>
      </c>
      <c r="C1358" t="s">
        <v>53</v>
      </c>
      <c r="D1358">
        <v>7</v>
      </c>
      <c r="E1358">
        <v>2019</v>
      </c>
      <c r="F1358">
        <v>14133</v>
      </c>
      <c r="G1358" t="s">
        <v>16</v>
      </c>
    </row>
    <row r="1359" spans="1:7" hidden="1" x14ac:dyDescent="0.25">
      <c r="A1359">
        <v>2357</v>
      </c>
      <c r="B1359" s="1">
        <v>41009</v>
      </c>
      <c r="C1359" t="s">
        <v>28</v>
      </c>
      <c r="D1359">
        <v>8</v>
      </c>
      <c r="E1359">
        <v>2209</v>
      </c>
      <c r="F1359">
        <v>17672</v>
      </c>
      <c r="G1359" t="s">
        <v>16</v>
      </c>
    </row>
    <row r="1360" spans="1:7" hidden="1" x14ac:dyDescent="0.25">
      <c r="A1360">
        <v>2358</v>
      </c>
      <c r="B1360" s="1">
        <v>41022</v>
      </c>
      <c r="C1360" t="s">
        <v>50</v>
      </c>
      <c r="D1360">
        <v>2</v>
      </c>
      <c r="E1360">
        <v>1990</v>
      </c>
      <c r="F1360">
        <v>3980</v>
      </c>
      <c r="G1360" t="s">
        <v>19</v>
      </c>
    </row>
    <row r="1361" spans="1:7" hidden="1" x14ac:dyDescent="0.25">
      <c r="A1361">
        <v>2359</v>
      </c>
      <c r="B1361" s="1">
        <v>41027</v>
      </c>
      <c r="C1361" t="s">
        <v>31</v>
      </c>
      <c r="D1361">
        <v>10</v>
      </c>
      <c r="E1361">
        <v>495</v>
      </c>
      <c r="F1361">
        <v>4950</v>
      </c>
      <c r="G1361" t="s">
        <v>19</v>
      </c>
    </row>
    <row r="1362" spans="1:7" hidden="1" x14ac:dyDescent="0.25">
      <c r="A1362">
        <v>2360</v>
      </c>
      <c r="B1362" s="1">
        <v>41022</v>
      </c>
      <c r="C1362" t="s">
        <v>32</v>
      </c>
      <c r="D1362">
        <v>2</v>
      </c>
      <c r="E1362">
        <v>748</v>
      </c>
      <c r="F1362">
        <v>1496</v>
      </c>
      <c r="G1362" t="s">
        <v>19</v>
      </c>
    </row>
    <row r="1363" spans="1:7" hidden="1" x14ac:dyDescent="0.25">
      <c r="A1363">
        <v>2361</v>
      </c>
      <c r="B1363" s="1">
        <v>40953</v>
      </c>
      <c r="C1363" t="s">
        <v>25</v>
      </c>
      <c r="D1363">
        <v>1</v>
      </c>
      <c r="E1363">
        <v>2325</v>
      </c>
      <c r="F1363">
        <v>2325</v>
      </c>
      <c r="G1363" t="s">
        <v>16</v>
      </c>
    </row>
    <row r="1364" spans="1:7" hidden="1" x14ac:dyDescent="0.25">
      <c r="A1364">
        <v>2362</v>
      </c>
      <c r="B1364" s="1">
        <v>40987</v>
      </c>
      <c r="C1364" t="s">
        <v>36</v>
      </c>
      <c r="D1364">
        <v>8</v>
      </c>
      <c r="E1364">
        <v>2445</v>
      </c>
      <c r="F1364">
        <v>19560</v>
      </c>
      <c r="G1364" t="s">
        <v>19</v>
      </c>
    </row>
    <row r="1365" spans="1:7" hidden="1" x14ac:dyDescent="0.25">
      <c r="A1365">
        <v>2363</v>
      </c>
      <c r="B1365" s="1">
        <v>40982</v>
      </c>
      <c r="C1365" t="s">
        <v>41</v>
      </c>
      <c r="D1365">
        <v>8</v>
      </c>
      <c r="E1365">
        <v>1483</v>
      </c>
      <c r="F1365">
        <v>11864</v>
      </c>
      <c r="G1365" t="s">
        <v>16</v>
      </c>
    </row>
    <row r="1366" spans="1:7" hidden="1" x14ac:dyDescent="0.25">
      <c r="A1366">
        <v>2364</v>
      </c>
      <c r="B1366" s="1">
        <v>40981</v>
      </c>
      <c r="C1366" t="s">
        <v>27</v>
      </c>
      <c r="D1366">
        <v>7</v>
      </c>
      <c r="E1366">
        <v>1284</v>
      </c>
      <c r="F1366">
        <v>8988</v>
      </c>
      <c r="G1366" t="s">
        <v>19</v>
      </c>
    </row>
    <row r="1367" spans="1:7" hidden="1" x14ac:dyDescent="0.25">
      <c r="A1367">
        <v>2365</v>
      </c>
      <c r="B1367" s="1">
        <v>40975</v>
      </c>
      <c r="C1367" t="s">
        <v>30</v>
      </c>
      <c r="D1367">
        <v>2</v>
      </c>
      <c r="E1367">
        <v>2276</v>
      </c>
      <c r="F1367">
        <v>4552</v>
      </c>
      <c r="G1367" t="s">
        <v>16</v>
      </c>
    </row>
    <row r="1368" spans="1:7" hidden="1" x14ac:dyDescent="0.25">
      <c r="A1368">
        <v>2366</v>
      </c>
      <c r="B1368" s="1">
        <v>40932</v>
      </c>
      <c r="C1368" t="s">
        <v>53</v>
      </c>
      <c r="D1368">
        <v>1</v>
      </c>
      <c r="E1368">
        <v>1986</v>
      </c>
      <c r="F1368">
        <v>1986</v>
      </c>
      <c r="G1368" t="s">
        <v>19</v>
      </c>
    </row>
    <row r="1369" spans="1:7" hidden="1" x14ac:dyDescent="0.25">
      <c r="A1369">
        <v>2367</v>
      </c>
      <c r="B1369" s="1">
        <v>40932</v>
      </c>
      <c r="C1369" t="s">
        <v>31</v>
      </c>
      <c r="D1369">
        <v>3</v>
      </c>
      <c r="E1369">
        <v>1987</v>
      </c>
      <c r="F1369">
        <v>5961</v>
      </c>
      <c r="G1369" t="s">
        <v>19</v>
      </c>
    </row>
    <row r="1370" spans="1:7" hidden="1" x14ac:dyDescent="0.25">
      <c r="A1370">
        <v>2368</v>
      </c>
      <c r="B1370" s="1">
        <v>40942</v>
      </c>
      <c r="C1370" t="s">
        <v>25</v>
      </c>
      <c r="D1370">
        <v>9</v>
      </c>
      <c r="E1370">
        <v>270</v>
      </c>
      <c r="F1370">
        <v>2430</v>
      </c>
      <c r="G1370" t="s">
        <v>19</v>
      </c>
    </row>
    <row r="1371" spans="1:7" hidden="1" x14ac:dyDescent="0.25">
      <c r="A1371">
        <v>2369</v>
      </c>
      <c r="B1371" s="1">
        <v>41025</v>
      </c>
      <c r="C1371" t="s">
        <v>43</v>
      </c>
      <c r="D1371">
        <v>3</v>
      </c>
      <c r="E1371">
        <v>879</v>
      </c>
      <c r="F1371">
        <v>2637</v>
      </c>
      <c r="G1371" t="s">
        <v>19</v>
      </c>
    </row>
    <row r="1372" spans="1:7" hidden="1" x14ac:dyDescent="0.25">
      <c r="A1372">
        <v>2370</v>
      </c>
      <c r="B1372" s="1">
        <v>40989</v>
      </c>
      <c r="C1372" t="s">
        <v>52</v>
      </c>
      <c r="D1372">
        <v>1</v>
      </c>
      <c r="E1372">
        <v>369</v>
      </c>
      <c r="F1372">
        <v>369</v>
      </c>
      <c r="G1372" t="s">
        <v>19</v>
      </c>
    </row>
    <row r="1373" spans="1:7" hidden="1" x14ac:dyDescent="0.25">
      <c r="A1373">
        <v>2371</v>
      </c>
      <c r="B1373" s="1">
        <v>40999</v>
      </c>
      <c r="C1373" t="s">
        <v>37</v>
      </c>
      <c r="D1373">
        <v>2</v>
      </c>
      <c r="E1373">
        <v>1686</v>
      </c>
      <c r="F1373">
        <v>3372</v>
      </c>
      <c r="G1373" t="s">
        <v>16</v>
      </c>
    </row>
    <row r="1374" spans="1:7" hidden="1" x14ac:dyDescent="0.25">
      <c r="A1374">
        <v>2372</v>
      </c>
      <c r="B1374" s="1">
        <v>40983</v>
      </c>
      <c r="C1374" t="s">
        <v>36</v>
      </c>
      <c r="D1374">
        <v>1</v>
      </c>
      <c r="E1374">
        <v>1062</v>
      </c>
      <c r="F1374">
        <v>1062</v>
      </c>
      <c r="G1374" t="s">
        <v>19</v>
      </c>
    </row>
    <row r="1375" spans="1:7" hidden="1" x14ac:dyDescent="0.25">
      <c r="A1375">
        <v>2373</v>
      </c>
      <c r="B1375" s="1">
        <v>40960</v>
      </c>
      <c r="C1375" t="s">
        <v>37</v>
      </c>
      <c r="D1375">
        <v>4</v>
      </c>
      <c r="E1375">
        <v>291</v>
      </c>
      <c r="F1375">
        <v>1164</v>
      </c>
      <c r="G1375" t="s">
        <v>16</v>
      </c>
    </row>
    <row r="1376" spans="1:7" hidden="1" x14ac:dyDescent="0.25">
      <c r="A1376">
        <v>2374</v>
      </c>
      <c r="B1376" s="1">
        <v>40999</v>
      </c>
      <c r="C1376" t="s">
        <v>47</v>
      </c>
      <c r="D1376">
        <v>1</v>
      </c>
      <c r="E1376">
        <v>2213</v>
      </c>
      <c r="F1376">
        <v>2213</v>
      </c>
      <c r="G1376" t="s">
        <v>19</v>
      </c>
    </row>
    <row r="1377" spans="1:7" hidden="1" x14ac:dyDescent="0.25">
      <c r="A1377">
        <v>2375</v>
      </c>
      <c r="B1377" s="1">
        <v>40993</v>
      </c>
      <c r="C1377" t="s">
        <v>22</v>
      </c>
      <c r="D1377">
        <v>6</v>
      </c>
      <c r="E1377">
        <v>1348</v>
      </c>
      <c r="F1377">
        <v>8088</v>
      </c>
      <c r="G1377" t="s">
        <v>16</v>
      </c>
    </row>
    <row r="1378" spans="1:7" hidden="1" x14ac:dyDescent="0.25">
      <c r="A1378">
        <v>2376</v>
      </c>
      <c r="B1378" s="1">
        <v>41012</v>
      </c>
      <c r="C1378" t="s">
        <v>37</v>
      </c>
      <c r="D1378">
        <v>10</v>
      </c>
      <c r="E1378">
        <v>201</v>
      </c>
      <c r="F1378">
        <v>2010</v>
      </c>
      <c r="G1378" t="s">
        <v>19</v>
      </c>
    </row>
    <row r="1379" spans="1:7" hidden="1" x14ac:dyDescent="0.25">
      <c r="A1379">
        <v>2377</v>
      </c>
      <c r="B1379" s="1">
        <v>41022</v>
      </c>
      <c r="C1379" t="s">
        <v>40</v>
      </c>
      <c r="D1379">
        <v>3</v>
      </c>
      <c r="E1379">
        <v>1216</v>
      </c>
      <c r="F1379">
        <v>3648</v>
      </c>
      <c r="G1379" t="s">
        <v>19</v>
      </c>
    </row>
    <row r="1380" spans="1:7" hidden="1" x14ac:dyDescent="0.25">
      <c r="A1380">
        <v>2378</v>
      </c>
      <c r="B1380" s="1">
        <v>40990</v>
      </c>
      <c r="C1380" t="s">
        <v>23</v>
      </c>
      <c r="D1380">
        <v>9</v>
      </c>
      <c r="E1380">
        <v>2339</v>
      </c>
      <c r="F1380">
        <v>21051</v>
      </c>
      <c r="G1380" t="s">
        <v>16</v>
      </c>
    </row>
    <row r="1381" spans="1:7" hidden="1" x14ac:dyDescent="0.25">
      <c r="A1381">
        <v>2379</v>
      </c>
      <c r="B1381" s="1">
        <v>40954</v>
      </c>
      <c r="C1381" t="s">
        <v>41</v>
      </c>
      <c r="D1381">
        <v>4</v>
      </c>
      <c r="E1381">
        <v>2360</v>
      </c>
      <c r="F1381">
        <v>9440</v>
      </c>
      <c r="G1381" t="s">
        <v>16</v>
      </c>
    </row>
    <row r="1382" spans="1:7" hidden="1" x14ac:dyDescent="0.25">
      <c r="A1382">
        <v>2380</v>
      </c>
      <c r="B1382" s="1">
        <v>40941</v>
      </c>
      <c r="C1382" t="s">
        <v>23</v>
      </c>
      <c r="D1382">
        <v>2</v>
      </c>
      <c r="E1382">
        <v>375</v>
      </c>
      <c r="F1382">
        <v>750</v>
      </c>
      <c r="G1382" t="s">
        <v>16</v>
      </c>
    </row>
    <row r="1383" spans="1:7" hidden="1" x14ac:dyDescent="0.25">
      <c r="A1383">
        <v>2381</v>
      </c>
      <c r="B1383" s="1">
        <v>40944</v>
      </c>
      <c r="C1383" t="s">
        <v>39</v>
      </c>
      <c r="D1383">
        <v>6</v>
      </c>
      <c r="E1383">
        <v>2166</v>
      </c>
      <c r="F1383">
        <v>12996</v>
      </c>
      <c r="G1383" t="s">
        <v>16</v>
      </c>
    </row>
    <row r="1384" spans="1:7" hidden="1" x14ac:dyDescent="0.25">
      <c r="A1384">
        <v>2382</v>
      </c>
      <c r="B1384" s="1">
        <v>41003</v>
      </c>
      <c r="C1384" t="s">
        <v>44</v>
      </c>
      <c r="D1384">
        <v>3</v>
      </c>
      <c r="E1384">
        <v>1586</v>
      </c>
      <c r="F1384">
        <v>4758</v>
      </c>
      <c r="G1384" t="s">
        <v>16</v>
      </c>
    </row>
    <row r="1385" spans="1:7" hidden="1" x14ac:dyDescent="0.25">
      <c r="A1385">
        <v>2383</v>
      </c>
      <c r="B1385" s="1">
        <v>40974</v>
      </c>
      <c r="C1385" t="s">
        <v>53</v>
      </c>
      <c r="D1385">
        <v>4</v>
      </c>
      <c r="E1385">
        <v>1641</v>
      </c>
      <c r="F1385">
        <v>6564</v>
      </c>
      <c r="G1385" t="s">
        <v>19</v>
      </c>
    </row>
    <row r="1386" spans="1:7" hidden="1" x14ac:dyDescent="0.25">
      <c r="A1386">
        <v>2384</v>
      </c>
      <c r="B1386" s="1">
        <v>40950</v>
      </c>
      <c r="C1386" t="s">
        <v>43</v>
      </c>
      <c r="D1386">
        <v>2</v>
      </c>
      <c r="E1386">
        <v>386</v>
      </c>
      <c r="F1386">
        <v>772</v>
      </c>
      <c r="G1386" t="s">
        <v>19</v>
      </c>
    </row>
    <row r="1387" spans="1:7" hidden="1" x14ac:dyDescent="0.25">
      <c r="A1387">
        <v>2385</v>
      </c>
      <c r="B1387" s="1">
        <v>41019</v>
      </c>
      <c r="C1387" t="s">
        <v>41</v>
      </c>
      <c r="D1387">
        <v>6</v>
      </c>
      <c r="E1387">
        <v>1260</v>
      </c>
      <c r="F1387">
        <v>7560</v>
      </c>
      <c r="G1387" t="s">
        <v>16</v>
      </c>
    </row>
    <row r="1388" spans="1:7" hidden="1" x14ac:dyDescent="0.25">
      <c r="A1388">
        <v>2386</v>
      </c>
      <c r="B1388" s="1">
        <v>40953</v>
      </c>
      <c r="C1388" t="s">
        <v>25</v>
      </c>
      <c r="D1388">
        <v>8</v>
      </c>
      <c r="E1388">
        <v>1047</v>
      </c>
      <c r="F1388">
        <v>8376</v>
      </c>
      <c r="G1388" t="s">
        <v>16</v>
      </c>
    </row>
    <row r="1389" spans="1:7" hidden="1" x14ac:dyDescent="0.25">
      <c r="A1389">
        <v>2387</v>
      </c>
      <c r="B1389" s="1">
        <v>40932</v>
      </c>
      <c r="C1389" t="s">
        <v>36</v>
      </c>
      <c r="D1389">
        <v>6</v>
      </c>
      <c r="E1389">
        <v>187</v>
      </c>
      <c r="F1389">
        <v>1122</v>
      </c>
      <c r="G1389" t="s">
        <v>19</v>
      </c>
    </row>
    <row r="1390" spans="1:7" hidden="1" x14ac:dyDescent="0.25">
      <c r="A1390">
        <v>2388</v>
      </c>
      <c r="B1390" s="1">
        <v>41023</v>
      </c>
      <c r="C1390" t="s">
        <v>22</v>
      </c>
      <c r="D1390">
        <v>10</v>
      </c>
      <c r="E1390">
        <v>999</v>
      </c>
      <c r="F1390">
        <v>9990</v>
      </c>
      <c r="G1390" t="s">
        <v>16</v>
      </c>
    </row>
    <row r="1391" spans="1:7" hidden="1" x14ac:dyDescent="0.25">
      <c r="A1391">
        <v>2389</v>
      </c>
      <c r="B1391" s="1">
        <v>40936</v>
      </c>
      <c r="C1391" t="s">
        <v>31</v>
      </c>
      <c r="D1391">
        <v>7</v>
      </c>
      <c r="E1391">
        <v>1259</v>
      </c>
      <c r="F1391">
        <v>8813</v>
      </c>
      <c r="G1391" t="s">
        <v>19</v>
      </c>
    </row>
    <row r="1392" spans="1:7" hidden="1" x14ac:dyDescent="0.25">
      <c r="A1392">
        <v>2390</v>
      </c>
      <c r="B1392" s="1">
        <v>40995</v>
      </c>
      <c r="C1392" t="s">
        <v>33</v>
      </c>
      <c r="D1392">
        <v>7</v>
      </c>
      <c r="E1392">
        <v>1522</v>
      </c>
      <c r="F1392">
        <v>10654</v>
      </c>
      <c r="G1392" t="s">
        <v>16</v>
      </c>
    </row>
    <row r="1393" spans="1:7" hidden="1" x14ac:dyDescent="0.25">
      <c r="A1393">
        <v>2391</v>
      </c>
      <c r="B1393" s="1">
        <v>40938</v>
      </c>
      <c r="C1393" t="s">
        <v>25</v>
      </c>
      <c r="D1393">
        <v>7</v>
      </c>
      <c r="E1393">
        <v>701</v>
      </c>
      <c r="F1393">
        <v>4907</v>
      </c>
      <c r="G1393" t="s">
        <v>16</v>
      </c>
    </row>
    <row r="1394" spans="1:7" hidden="1" x14ac:dyDescent="0.25">
      <c r="A1394">
        <v>2392</v>
      </c>
      <c r="B1394" s="1">
        <v>40990</v>
      </c>
      <c r="C1394" t="s">
        <v>41</v>
      </c>
      <c r="D1394">
        <v>1</v>
      </c>
      <c r="E1394">
        <v>1680</v>
      </c>
      <c r="F1394">
        <v>1680</v>
      </c>
      <c r="G1394" t="s">
        <v>16</v>
      </c>
    </row>
    <row r="1395" spans="1:7" hidden="1" x14ac:dyDescent="0.25">
      <c r="A1395">
        <v>2393</v>
      </c>
      <c r="B1395" s="1">
        <v>40937</v>
      </c>
      <c r="C1395" t="s">
        <v>25</v>
      </c>
      <c r="D1395">
        <v>7</v>
      </c>
      <c r="E1395">
        <v>1181</v>
      </c>
      <c r="F1395">
        <v>8267</v>
      </c>
      <c r="G1395" t="s">
        <v>19</v>
      </c>
    </row>
    <row r="1396" spans="1:7" hidden="1" x14ac:dyDescent="0.25">
      <c r="A1396">
        <v>2394</v>
      </c>
      <c r="B1396" s="1">
        <v>40932</v>
      </c>
      <c r="C1396" t="s">
        <v>23</v>
      </c>
      <c r="D1396">
        <v>1</v>
      </c>
      <c r="E1396">
        <v>389</v>
      </c>
      <c r="F1396">
        <v>389</v>
      </c>
      <c r="G1396" t="s">
        <v>19</v>
      </c>
    </row>
    <row r="1397" spans="1:7" hidden="1" x14ac:dyDescent="0.25">
      <c r="A1397">
        <v>2395</v>
      </c>
      <c r="B1397" s="1">
        <v>40935</v>
      </c>
      <c r="C1397" t="s">
        <v>37</v>
      </c>
      <c r="D1397">
        <v>8</v>
      </c>
      <c r="E1397">
        <v>2456</v>
      </c>
      <c r="F1397">
        <v>19648</v>
      </c>
      <c r="G1397" t="s">
        <v>16</v>
      </c>
    </row>
    <row r="1398" spans="1:7" hidden="1" x14ac:dyDescent="0.25">
      <c r="A1398">
        <v>2396</v>
      </c>
      <c r="B1398" s="1">
        <v>40976</v>
      </c>
      <c r="C1398" t="s">
        <v>28</v>
      </c>
      <c r="D1398">
        <v>8</v>
      </c>
      <c r="E1398">
        <v>526</v>
      </c>
      <c r="F1398">
        <v>4208</v>
      </c>
      <c r="G1398" t="s">
        <v>19</v>
      </c>
    </row>
    <row r="1399" spans="1:7" hidden="1" x14ac:dyDescent="0.25">
      <c r="A1399">
        <v>2397</v>
      </c>
      <c r="B1399" s="1">
        <v>41017</v>
      </c>
      <c r="C1399" t="s">
        <v>22</v>
      </c>
      <c r="D1399">
        <v>1</v>
      </c>
      <c r="E1399">
        <v>2276</v>
      </c>
      <c r="F1399">
        <v>2276</v>
      </c>
      <c r="G1399" t="s">
        <v>19</v>
      </c>
    </row>
    <row r="1400" spans="1:7" hidden="1" x14ac:dyDescent="0.25">
      <c r="A1400">
        <v>2398</v>
      </c>
      <c r="B1400" s="1">
        <v>40992</v>
      </c>
      <c r="C1400" t="s">
        <v>43</v>
      </c>
      <c r="D1400">
        <v>1</v>
      </c>
      <c r="E1400">
        <v>516</v>
      </c>
      <c r="F1400">
        <v>516</v>
      </c>
      <c r="G1400" t="s">
        <v>19</v>
      </c>
    </row>
    <row r="1401" spans="1:7" hidden="1" x14ac:dyDescent="0.25">
      <c r="A1401">
        <v>2399</v>
      </c>
      <c r="B1401" s="1">
        <v>40954</v>
      </c>
      <c r="C1401" t="s">
        <v>30</v>
      </c>
      <c r="D1401">
        <v>10</v>
      </c>
      <c r="E1401">
        <v>924</v>
      </c>
      <c r="F1401">
        <v>9240</v>
      </c>
      <c r="G1401" t="s">
        <v>16</v>
      </c>
    </row>
    <row r="1402" spans="1:7" hidden="1" x14ac:dyDescent="0.25">
      <c r="A1402">
        <v>2400</v>
      </c>
      <c r="B1402" s="1">
        <v>40935</v>
      </c>
      <c r="C1402" t="s">
        <v>27</v>
      </c>
      <c r="D1402">
        <v>4</v>
      </c>
      <c r="E1402">
        <v>1966</v>
      </c>
      <c r="F1402">
        <v>7864</v>
      </c>
      <c r="G1402" t="s">
        <v>19</v>
      </c>
    </row>
    <row r="1403" spans="1:7" hidden="1" x14ac:dyDescent="0.25">
      <c r="A1403">
        <v>2401</v>
      </c>
      <c r="B1403" s="1">
        <v>40999</v>
      </c>
      <c r="C1403" t="s">
        <v>25</v>
      </c>
      <c r="D1403">
        <v>3</v>
      </c>
      <c r="E1403">
        <v>650</v>
      </c>
      <c r="F1403">
        <v>1950</v>
      </c>
      <c r="G1403" t="s">
        <v>16</v>
      </c>
    </row>
    <row r="1404" spans="1:7" hidden="1" x14ac:dyDescent="0.25">
      <c r="A1404">
        <v>2402</v>
      </c>
      <c r="B1404" s="1">
        <v>40982</v>
      </c>
      <c r="C1404" t="s">
        <v>48</v>
      </c>
      <c r="D1404">
        <v>10</v>
      </c>
      <c r="E1404">
        <v>1882</v>
      </c>
      <c r="F1404">
        <v>18820</v>
      </c>
      <c r="G1404" t="s">
        <v>16</v>
      </c>
    </row>
    <row r="1405" spans="1:7" hidden="1" x14ac:dyDescent="0.25">
      <c r="A1405">
        <v>2403</v>
      </c>
      <c r="B1405" s="1">
        <v>40980</v>
      </c>
      <c r="C1405" t="s">
        <v>40</v>
      </c>
      <c r="D1405">
        <v>3</v>
      </c>
      <c r="E1405">
        <v>1591</v>
      </c>
      <c r="F1405">
        <v>4773</v>
      </c>
      <c r="G1405" t="s">
        <v>16</v>
      </c>
    </row>
    <row r="1406" spans="1:7" hidden="1" x14ac:dyDescent="0.25">
      <c r="A1406">
        <v>2404</v>
      </c>
      <c r="B1406" s="1">
        <v>40937</v>
      </c>
      <c r="C1406" t="s">
        <v>27</v>
      </c>
      <c r="D1406">
        <v>10</v>
      </c>
      <c r="E1406">
        <v>850</v>
      </c>
      <c r="F1406">
        <v>8500</v>
      </c>
      <c r="G1406" t="s">
        <v>16</v>
      </c>
    </row>
    <row r="1407" spans="1:7" hidden="1" x14ac:dyDescent="0.25">
      <c r="A1407">
        <v>2405</v>
      </c>
      <c r="B1407" s="1">
        <v>40978</v>
      </c>
      <c r="C1407" t="s">
        <v>44</v>
      </c>
      <c r="D1407">
        <v>3</v>
      </c>
      <c r="E1407">
        <v>1215</v>
      </c>
      <c r="F1407">
        <v>3645</v>
      </c>
      <c r="G1407" t="s">
        <v>16</v>
      </c>
    </row>
    <row r="1408" spans="1:7" hidden="1" x14ac:dyDescent="0.25">
      <c r="A1408">
        <v>2406</v>
      </c>
      <c r="B1408" s="1">
        <v>40951</v>
      </c>
      <c r="C1408" t="s">
        <v>35</v>
      </c>
      <c r="D1408">
        <v>10</v>
      </c>
      <c r="E1408">
        <v>1007</v>
      </c>
      <c r="F1408">
        <v>10070</v>
      </c>
      <c r="G1408" t="s">
        <v>19</v>
      </c>
    </row>
    <row r="1409" spans="1:7" hidden="1" x14ac:dyDescent="0.25">
      <c r="A1409">
        <v>2407</v>
      </c>
      <c r="B1409" s="1">
        <v>41018</v>
      </c>
      <c r="C1409" t="s">
        <v>49</v>
      </c>
      <c r="D1409">
        <v>6</v>
      </c>
      <c r="E1409">
        <v>517</v>
      </c>
      <c r="F1409">
        <v>3102</v>
      </c>
      <c r="G1409" t="s">
        <v>16</v>
      </c>
    </row>
    <row r="1410" spans="1:7" hidden="1" x14ac:dyDescent="0.25">
      <c r="A1410">
        <v>2408</v>
      </c>
      <c r="B1410" s="1">
        <v>40965</v>
      </c>
      <c r="C1410" t="s">
        <v>36</v>
      </c>
      <c r="D1410">
        <v>6</v>
      </c>
      <c r="E1410">
        <v>174</v>
      </c>
      <c r="F1410">
        <v>1044</v>
      </c>
      <c r="G1410" t="s">
        <v>19</v>
      </c>
    </row>
    <row r="1411" spans="1:7" hidden="1" x14ac:dyDescent="0.25">
      <c r="A1411">
        <v>2409</v>
      </c>
      <c r="B1411" s="1">
        <v>40956</v>
      </c>
      <c r="C1411" t="s">
        <v>42</v>
      </c>
      <c r="D1411">
        <v>3</v>
      </c>
      <c r="E1411">
        <v>830</v>
      </c>
      <c r="F1411">
        <v>2490</v>
      </c>
      <c r="G1411" t="s">
        <v>19</v>
      </c>
    </row>
    <row r="1412" spans="1:7" hidden="1" x14ac:dyDescent="0.25">
      <c r="A1412">
        <v>2410</v>
      </c>
      <c r="B1412" s="1">
        <v>40965</v>
      </c>
      <c r="C1412" t="s">
        <v>22</v>
      </c>
      <c r="D1412">
        <v>10</v>
      </c>
      <c r="E1412">
        <v>2418</v>
      </c>
      <c r="F1412">
        <v>24180</v>
      </c>
      <c r="G1412" t="s">
        <v>16</v>
      </c>
    </row>
    <row r="1413" spans="1:7" hidden="1" x14ac:dyDescent="0.25">
      <c r="A1413">
        <v>2411</v>
      </c>
      <c r="B1413" s="1">
        <v>40916</v>
      </c>
      <c r="C1413" t="s">
        <v>30</v>
      </c>
      <c r="D1413">
        <v>2</v>
      </c>
      <c r="E1413">
        <v>1489</v>
      </c>
      <c r="F1413">
        <v>2978</v>
      </c>
      <c r="G1413" t="s">
        <v>19</v>
      </c>
    </row>
    <row r="1414" spans="1:7" hidden="1" x14ac:dyDescent="0.25">
      <c r="A1414">
        <v>2412</v>
      </c>
      <c r="B1414" s="1">
        <v>41019</v>
      </c>
      <c r="C1414" t="s">
        <v>44</v>
      </c>
      <c r="D1414">
        <v>2</v>
      </c>
      <c r="E1414">
        <v>985</v>
      </c>
      <c r="F1414">
        <v>1970</v>
      </c>
      <c r="G1414" t="s">
        <v>16</v>
      </c>
    </row>
    <row r="1415" spans="1:7" hidden="1" x14ac:dyDescent="0.25">
      <c r="A1415">
        <v>2413</v>
      </c>
      <c r="B1415" s="1">
        <v>41022</v>
      </c>
      <c r="C1415" t="s">
        <v>22</v>
      </c>
      <c r="D1415">
        <v>7</v>
      </c>
      <c r="E1415">
        <v>855</v>
      </c>
      <c r="F1415">
        <v>5985</v>
      </c>
      <c r="G1415" t="s">
        <v>16</v>
      </c>
    </row>
    <row r="1416" spans="1:7" hidden="1" x14ac:dyDescent="0.25">
      <c r="A1416">
        <v>2414</v>
      </c>
      <c r="B1416" s="1">
        <v>41026</v>
      </c>
      <c r="C1416" t="s">
        <v>30</v>
      </c>
      <c r="D1416">
        <v>2</v>
      </c>
      <c r="E1416">
        <v>927</v>
      </c>
      <c r="F1416">
        <v>1854</v>
      </c>
      <c r="G1416" t="s">
        <v>16</v>
      </c>
    </row>
    <row r="1417" spans="1:7" hidden="1" x14ac:dyDescent="0.25">
      <c r="A1417">
        <v>2415</v>
      </c>
      <c r="B1417" s="1">
        <v>41017</v>
      </c>
      <c r="C1417" t="s">
        <v>39</v>
      </c>
      <c r="D1417">
        <v>10</v>
      </c>
      <c r="E1417">
        <v>1167</v>
      </c>
      <c r="F1417">
        <v>11670</v>
      </c>
      <c r="G1417" t="s">
        <v>19</v>
      </c>
    </row>
    <row r="1418" spans="1:7" hidden="1" x14ac:dyDescent="0.25">
      <c r="A1418">
        <v>2416</v>
      </c>
      <c r="B1418" s="1">
        <v>41001</v>
      </c>
      <c r="C1418" t="s">
        <v>23</v>
      </c>
      <c r="D1418">
        <v>9</v>
      </c>
      <c r="E1418">
        <v>412</v>
      </c>
      <c r="F1418">
        <v>3708</v>
      </c>
      <c r="G1418" t="s">
        <v>19</v>
      </c>
    </row>
    <row r="1419" spans="1:7" hidden="1" x14ac:dyDescent="0.25">
      <c r="A1419">
        <v>2417</v>
      </c>
      <c r="B1419" s="1">
        <v>40955</v>
      </c>
      <c r="C1419" t="s">
        <v>29</v>
      </c>
      <c r="D1419">
        <v>5</v>
      </c>
      <c r="E1419">
        <v>2234</v>
      </c>
      <c r="F1419">
        <v>11170</v>
      </c>
      <c r="G1419" t="s">
        <v>16</v>
      </c>
    </row>
    <row r="1420" spans="1:7" hidden="1" x14ac:dyDescent="0.25">
      <c r="A1420">
        <v>2418</v>
      </c>
      <c r="B1420" s="1">
        <v>40940</v>
      </c>
      <c r="C1420" t="s">
        <v>47</v>
      </c>
      <c r="D1420">
        <v>1</v>
      </c>
      <c r="E1420">
        <v>1137</v>
      </c>
      <c r="F1420">
        <v>1137</v>
      </c>
      <c r="G1420" t="s">
        <v>19</v>
      </c>
    </row>
    <row r="1421" spans="1:7" hidden="1" x14ac:dyDescent="0.25">
      <c r="A1421">
        <v>2419</v>
      </c>
      <c r="B1421" s="1">
        <v>41010</v>
      </c>
      <c r="C1421" t="s">
        <v>36</v>
      </c>
      <c r="D1421">
        <v>5</v>
      </c>
      <c r="E1421">
        <v>245</v>
      </c>
      <c r="F1421">
        <v>1225</v>
      </c>
      <c r="G1421" t="s">
        <v>16</v>
      </c>
    </row>
    <row r="1422" spans="1:7" hidden="1" x14ac:dyDescent="0.25">
      <c r="A1422">
        <v>2420</v>
      </c>
      <c r="B1422" s="1">
        <v>40981</v>
      </c>
      <c r="C1422" t="s">
        <v>51</v>
      </c>
      <c r="D1422">
        <v>2</v>
      </c>
      <c r="E1422">
        <v>2123</v>
      </c>
      <c r="F1422">
        <v>4246</v>
      </c>
      <c r="G1422" t="s">
        <v>19</v>
      </c>
    </row>
    <row r="1423" spans="1:7" hidden="1" x14ac:dyDescent="0.25">
      <c r="A1423">
        <v>2421</v>
      </c>
      <c r="B1423" s="1">
        <v>40915</v>
      </c>
      <c r="C1423" t="s">
        <v>29</v>
      </c>
      <c r="D1423">
        <v>1</v>
      </c>
      <c r="E1423">
        <v>1123</v>
      </c>
      <c r="F1423">
        <v>1123</v>
      </c>
      <c r="G1423" t="s">
        <v>19</v>
      </c>
    </row>
    <row r="1424" spans="1:7" hidden="1" x14ac:dyDescent="0.25">
      <c r="A1424">
        <v>2422</v>
      </c>
      <c r="B1424" s="1">
        <v>40950</v>
      </c>
      <c r="C1424" t="s">
        <v>29</v>
      </c>
      <c r="D1424">
        <v>2</v>
      </c>
      <c r="E1424">
        <v>2301</v>
      </c>
      <c r="F1424">
        <v>4602</v>
      </c>
      <c r="G1424" t="s">
        <v>16</v>
      </c>
    </row>
    <row r="1425" spans="1:7" hidden="1" x14ac:dyDescent="0.25">
      <c r="A1425">
        <v>2423</v>
      </c>
      <c r="B1425" s="1">
        <v>40941</v>
      </c>
      <c r="C1425" t="s">
        <v>22</v>
      </c>
      <c r="D1425">
        <v>8</v>
      </c>
      <c r="E1425">
        <v>2494</v>
      </c>
      <c r="F1425">
        <v>19952</v>
      </c>
      <c r="G1425" t="s">
        <v>16</v>
      </c>
    </row>
    <row r="1426" spans="1:7" hidden="1" x14ac:dyDescent="0.25">
      <c r="A1426">
        <v>2424</v>
      </c>
      <c r="B1426" s="1">
        <v>41019</v>
      </c>
      <c r="C1426" t="s">
        <v>39</v>
      </c>
      <c r="D1426">
        <v>10</v>
      </c>
      <c r="E1426">
        <v>306</v>
      </c>
      <c r="F1426">
        <v>3060</v>
      </c>
      <c r="G1426" t="s">
        <v>19</v>
      </c>
    </row>
    <row r="1427" spans="1:7" hidden="1" x14ac:dyDescent="0.25">
      <c r="A1427">
        <v>2425</v>
      </c>
      <c r="B1427" s="1">
        <v>40920</v>
      </c>
      <c r="C1427" t="s">
        <v>39</v>
      </c>
      <c r="D1427">
        <v>7</v>
      </c>
      <c r="E1427">
        <v>465</v>
      </c>
      <c r="F1427">
        <v>3255</v>
      </c>
      <c r="G1427" t="s">
        <v>19</v>
      </c>
    </row>
    <row r="1428" spans="1:7" hidden="1" x14ac:dyDescent="0.25">
      <c r="A1428">
        <v>2426</v>
      </c>
      <c r="B1428" s="1">
        <v>40925</v>
      </c>
      <c r="C1428" t="s">
        <v>52</v>
      </c>
      <c r="D1428">
        <v>7</v>
      </c>
      <c r="E1428">
        <v>1885</v>
      </c>
      <c r="F1428">
        <v>13195</v>
      </c>
      <c r="G1428" t="s">
        <v>19</v>
      </c>
    </row>
    <row r="1429" spans="1:7" hidden="1" x14ac:dyDescent="0.25">
      <c r="A1429">
        <v>2427</v>
      </c>
      <c r="B1429" s="1">
        <v>40991</v>
      </c>
      <c r="C1429" t="s">
        <v>23</v>
      </c>
      <c r="D1429">
        <v>3</v>
      </c>
      <c r="E1429">
        <v>2007</v>
      </c>
      <c r="F1429">
        <v>6021</v>
      </c>
      <c r="G1429" t="s">
        <v>16</v>
      </c>
    </row>
    <row r="1430" spans="1:7" hidden="1" x14ac:dyDescent="0.25">
      <c r="A1430">
        <v>2428</v>
      </c>
      <c r="B1430" s="1">
        <v>40975</v>
      </c>
      <c r="C1430" t="s">
        <v>40</v>
      </c>
      <c r="D1430">
        <v>7</v>
      </c>
      <c r="E1430">
        <v>899</v>
      </c>
      <c r="F1430">
        <v>6293</v>
      </c>
      <c r="G1430" t="s">
        <v>19</v>
      </c>
    </row>
    <row r="1431" spans="1:7" hidden="1" x14ac:dyDescent="0.25">
      <c r="A1431">
        <v>2429</v>
      </c>
      <c r="B1431" s="1">
        <v>40997</v>
      </c>
      <c r="C1431" t="s">
        <v>49</v>
      </c>
      <c r="D1431">
        <v>1</v>
      </c>
      <c r="E1431">
        <v>1315</v>
      </c>
      <c r="F1431">
        <v>1315</v>
      </c>
      <c r="G1431" t="s">
        <v>16</v>
      </c>
    </row>
    <row r="1432" spans="1:7" hidden="1" x14ac:dyDescent="0.25">
      <c r="A1432">
        <v>2430</v>
      </c>
      <c r="B1432" s="1">
        <v>41005</v>
      </c>
      <c r="C1432" t="s">
        <v>34</v>
      </c>
      <c r="D1432">
        <v>9</v>
      </c>
      <c r="E1432">
        <v>185</v>
      </c>
      <c r="F1432">
        <v>1665</v>
      </c>
      <c r="G1432" t="s">
        <v>19</v>
      </c>
    </row>
    <row r="1433" spans="1:7" hidden="1" x14ac:dyDescent="0.25">
      <c r="A1433">
        <v>2431</v>
      </c>
      <c r="B1433" s="1">
        <v>41006</v>
      </c>
      <c r="C1433" t="s">
        <v>47</v>
      </c>
      <c r="D1433">
        <v>9</v>
      </c>
      <c r="E1433">
        <v>937</v>
      </c>
      <c r="F1433">
        <v>8433</v>
      </c>
      <c r="G1433" t="s">
        <v>19</v>
      </c>
    </row>
    <row r="1434" spans="1:7" hidden="1" x14ac:dyDescent="0.25">
      <c r="A1434">
        <v>2432</v>
      </c>
      <c r="B1434" s="1">
        <v>40960</v>
      </c>
      <c r="C1434" t="s">
        <v>27</v>
      </c>
      <c r="D1434">
        <v>2</v>
      </c>
      <c r="E1434">
        <v>1125</v>
      </c>
      <c r="F1434">
        <v>2250</v>
      </c>
      <c r="G1434" t="s">
        <v>19</v>
      </c>
    </row>
    <row r="1435" spans="1:7" hidden="1" x14ac:dyDescent="0.25">
      <c r="A1435">
        <v>2433</v>
      </c>
      <c r="B1435" s="1">
        <v>40987</v>
      </c>
      <c r="C1435" t="s">
        <v>22</v>
      </c>
      <c r="D1435">
        <v>4</v>
      </c>
      <c r="E1435">
        <v>1694</v>
      </c>
      <c r="F1435">
        <v>6776</v>
      </c>
      <c r="G1435" t="s">
        <v>19</v>
      </c>
    </row>
    <row r="1436" spans="1:7" hidden="1" x14ac:dyDescent="0.25">
      <c r="A1436">
        <v>2434</v>
      </c>
      <c r="B1436" s="1">
        <v>40960</v>
      </c>
      <c r="C1436" t="s">
        <v>43</v>
      </c>
      <c r="D1436">
        <v>1</v>
      </c>
      <c r="E1436">
        <v>2274</v>
      </c>
      <c r="F1436">
        <v>2274</v>
      </c>
      <c r="G1436" t="s">
        <v>16</v>
      </c>
    </row>
    <row r="1437" spans="1:7" hidden="1" x14ac:dyDescent="0.25">
      <c r="A1437">
        <v>2435</v>
      </c>
      <c r="B1437" s="1">
        <v>40934</v>
      </c>
      <c r="C1437" t="s">
        <v>48</v>
      </c>
      <c r="D1437">
        <v>4</v>
      </c>
      <c r="E1437">
        <v>2281</v>
      </c>
      <c r="F1437">
        <v>9124</v>
      </c>
      <c r="G1437" t="s">
        <v>19</v>
      </c>
    </row>
    <row r="1438" spans="1:7" hidden="1" x14ac:dyDescent="0.25">
      <c r="A1438">
        <v>2436</v>
      </c>
      <c r="B1438" s="1">
        <v>40988</v>
      </c>
      <c r="C1438" t="s">
        <v>23</v>
      </c>
      <c r="D1438">
        <v>5</v>
      </c>
      <c r="E1438">
        <v>1141</v>
      </c>
      <c r="F1438">
        <v>5705</v>
      </c>
      <c r="G1438" t="s">
        <v>19</v>
      </c>
    </row>
    <row r="1439" spans="1:7" hidden="1" x14ac:dyDescent="0.25">
      <c r="A1439">
        <v>2437</v>
      </c>
      <c r="B1439" s="1">
        <v>40987</v>
      </c>
      <c r="C1439" t="s">
        <v>33</v>
      </c>
      <c r="D1439">
        <v>2</v>
      </c>
      <c r="E1439">
        <v>2167</v>
      </c>
      <c r="F1439">
        <v>4334</v>
      </c>
      <c r="G1439" t="s">
        <v>16</v>
      </c>
    </row>
    <row r="1440" spans="1:7" hidden="1" x14ac:dyDescent="0.25">
      <c r="A1440">
        <v>2438</v>
      </c>
      <c r="B1440" s="1">
        <v>41013</v>
      </c>
      <c r="C1440" t="s">
        <v>35</v>
      </c>
      <c r="D1440">
        <v>4</v>
      </c>
      <c r="E1440">
        <v>1264</v>
      </c>
      <c r="F1440">
        <v>5056</v>
      </c>
      <c r="G1440" t="s">
        <v>16</v>
      </c>
    </row>
    <row r="1441" spans="1:7" hidden="1" x14ac:dyDescent="0.25">
      <c r="A1441">
        <v>2439</v>
      </c>
      <c r="B1441" s="1">
        <v>40985</v>
      </c>
      <c r="C1441" t="s">
        <v>22</v>
      </c>
      <c r="D1441">
        <v>4</v>
      </c>
      <c r="E1441">
        <v>1630</v>
      </c>
      <c r="F1441">
        <v>6520</v>
      </c>
      <c r="G1441" t="s">
        <v>16</v>
      </c>
    </row>
    <row r="1442" spans="1:7" hidden="1" x14ac:dyDescent="0.25">
      <c r="A1442">
        <v>2440</v>
      </c>
      <c r="B1442" s="1">
        <v>40934</v>
      </c>
      <c r="C1442" t="s">
        <v>42</v>
      </c>
      <c r="D1442">
        <v>5</v>
      </c>
      <c r="E1442">
        <v>794</v>
      </c>
      <c r="F1442">
        <v>3970</v>
      </c>
      <c r="G1442" t="s">
        <v>19</v>
      </c>
    </row>
    <row r="1443" spans="1:7" hidden="1" x14ac:dyDescent="0.25">
      <c r="A1443">
        <v>2441</v>
      </c>
      <c r="B1443" s="1">
        <v>40997</v>
      </c>
      <c r="C1443" t="s">
        <v>27</v>
      </c>
      <c r="D1443">
        <v>5</v>
      </c>
      <c r="E1443">
        <v>1674</v>
      </c>
      <c r="F1443">
        <v>8370</v>
      </c>
      <c r="G1443" t="s">
        <v>16</v>
      </c>
    </row>
    <row r="1444" spans="1:7" hidden="1" x14ac:dyDescent="0.25">
      <c r="A1444">
        <v>2442</v>
      </c>
      <c r="B1444" s="1">
        <v>41001</v>
      </c>
      <c r="C1444" t="s">
        <v>50</v>
      </c>
      <c r="D1444">
        <v>3</v>
      </c>
      <c r="E1444">
        <v>2135</v>
      </c>
      <c r="F1444">
        <v>6405</v>
      </c>
      <c r="G1444" t="s">
        <v>19</v>
      </c>
    </row>
    <row r="1445" spans="1:7" hidden="1" x14ac:dyDescent="0.25">
      <c r="A1445">
        <v>2443</v>
      </c>
      <c r="B1445" s="1">
        <v>41012</v>
      </c>
      <c r="C1445" t="s">
        <v>47</v>
      </c>
      <c r="D1445">
        <v>1</v>
      </c>
      <c r="E1445">
        <v>1402</v>
      </c>
      <c r="F1445">
        <v>1402</v>
      </c>
      <c r="G1445" t="s">
        <v>16</v>
      </c>
    </row>
    <row r="1446" spans="1:7" hidden="1" x14ac:dyDescent="0.25">
      <c r="A1446">
        <v>2444</v>
      </c>
      <c r="B1446" s="1">
        <v>40974</v>
      </c>
      <c r="C1446" t="s">
        <v>33</v>
      </c>
      <c r="D1446">
        <v>8</v>
      </c>
      <c r="E1446">
        <v>359</v>
      </c>
      <c r="F1446">
        <v>2872</v>
      </c>
      <c r="G1446" t="s">
        <v>19</v>
      </c>
    </row>
    <row r="1447" spans="1:7" hidden="1" x14ac:dyDescent="0.25">
      <c r="A1447">
        <v>2445</v>
      </c>
      <c r="B1447" s="1">
        <v>41027</v>
      </c>
      <c r="C1447" t="s">
        <v>27</v>
      </c>
      <c r="D1447">
        <v>7</v>
      </c>
      <c r="E1447">
        <v>2239</v>
      </c>
      <c r="F1447">
        <v>15673</v>
      </c>
      <c r="G1447" t="s">
        <v>19</v>
      </c>
    </row>
    <row r="1448" spans="1:7" hidden="1" x14ac:dyDescent="0.25">
      <c r="A1448">
        <v>2446</v>
      </c>
      <c r="B1448" s="1">
        <v>40945</v>
      </c>
      <c r="C1448" t="s">
        <v>37</v>
      </c>
      <c r="D1448">
        <v>7</v>
      </c>
      <c r="E1448">
        <v>632</v>
      </c>
      <c r="F1448">
        <v>4424</v>
      </c>
      <c r="G1448" t="s">
        <v>16</v>
      </c>
    </row>
    <row r="1449" spans="1:7" hidden="1" x14ac:dyDescent="0.25">
      <c r="A1449">
        <v>2447</v>
      </c>
      <c r="B1449" s="1">
        <v>40949</v>
      </c>
      <c r="C1449" t="s">
        <v>46</v>
      </c>
      <c r="D1449">
        <v>5</v>
      </c>
      <c r="E1449">
        <v>310</v>
      </c>
      <c r="F1449">
        <v>1550</v>
      </c>
      <c r="G1449" t="s">
        <v>16</v>
      </c>
    </row>
    <row r="1450" spans="1:7" hidden="1" x14ac:dyDescent="0.25">
      <c r="A1450">
        <v>2448</v>
      </c>
      <c r="B1450" s="1">
        <v>40934</v>
      </c>
      <c r="C1450" t="s">
        <v>51</v>
      </c>
      <c r="D1450">
        <v>1</v>
      </c>
      <c r="E1450">
        <v>1512</v>
      </c>
      <c r="F1450">
        <v>1512</v>
      </c>
      <c r="G1450" t="s">
        <v>19</v>
      </c>
    </row>
    <row r="1451" spans="1:7" hidden="1" x14ac:dyDescent="0.25">
      <c r="A1451">
        <v>2449</v>
      </c>
      <c r="B1451" s="1">
        <v>40970</v>
      </c>
      <c r="C1451" t="s">
        <v>37</v>
      </c>
      <c r="D1451">
        <v>4</v>
      </c>
      <c r="E1451">
        <v>270</v>
      </c>
      <c r="F1451">
        <v>1080</v>
      </c>
      <c r="G1451" t="s">
        <v>19</v>
      </c>
    </row>
    <row r="1452" spans="1:7" hidden="1" x14ac:dyDescent="0.25">
      <c r="A1452">
        <v>2450</v>
      </c>
      <c r="B1452" s="1">
        <v>40921</v>
      </c>
      <c r="C1452" t="s">
        <v>51</v>
      </c>
      <c r="D1452">
        <v>10</v>
      </c>
      <c r="E1452">
        <v>489</v>
      </c>
      <c r="F1452">
        <v>4890</v>
      </c>
      <c r="G1452" t="s">
        <v>19</v>
      </c>
    </row>
    <row r="1453" spans="1:7" hidden="1" x14ac:dyDescent="0.25">
      <c r="A1453">
        <v>2451</v>
      </c>
      <c r="B1453" s="1">
        <v>41002</v>
      </c>
      <c r="C1453" t="s">
        <v>26</v>
      </c>
      <c r="D1453">
        <v>4</v>
      </c>
      <c r="E1453">
        <v>1053</v>
      </c>
      <c r="F1453">
        <v>4212</v>
      </c>
      <c r="G1453" t="s">
        <v>16</v>
      </c>
    </row>
    <row r="1454" spans="1:7" hidden="1" x14ac:dyDescent="0.25">
      <c r="A1454">
        <v>2452</v>
      </c>
      <c r="B1454" s="1">
        <v>41019</v>
      </c>
      <c r="C1454" t="s">
        <v>39</v>
      </c>
      <c r="D1454">
        <v>9</v>
      </c>
      <c r="E1454">
        <v>338</v>
      </c>
      <c r="F1454">
        <v>3042</v>
      </c>
      <c r="G1454" t="s">
        <v>19</v>
      </c>
    </row>
    <row r="1455" spans="1:7" hidden="1" x14ac:dyDescent="0.25">
      <c r="A1455">
        <v>2453</v>
      </c>
      <c r="B1455" s="1">
        <v>41022</v>
      </c>
      <c r="C1455" t="s">
        <v>31</v>
      </c>
      <c r="D1455">
        <v>5</v>
      </c>
      <c r="E1455">
        <v>927</v>
      </c>
      <c r="F1455">
        <v>4635</v>
      </c>
      <c r="G1455" t="s">
        <v>16</v>
      </c>
    </row>
    <row r="1456" spans="1:7" hidden="1" x14ac:dyDescent="0.25">
      <c r="A1456">
        <v>2454</v>
      </c>
      <c r="B1456" s="1">
        <v>40964</v>
      </c>
      <c r="C1456" t="s">
        <v>26</v>
      </c>
      <c r="D1456">
        <v>4</v>
      </c>
      <c r="E1456">
        <v>234</v>
      </c>
      <c r="F1456">
        <v>936</v>
      </c>
      <c r="G1456" t="s">
        <v>16</v>
      </c>
    </row>
    <row r="1457" spans="1:7" hidden="1" x14ac:dyDescent="0.25">
      <c r="A1457">
        <v>2455</v>
      </c>
      <c r="B1457" s="1">
        <v>40960</v>
      </c>
      <c r="C1457" t="s">
        <v>31</v>
      </c>
      <c r="D1457">
        <v>4</v>
      </c>
      <c r="E1457">
        <v>257</v>
      </c>
      <c r="F1457">
        <v>1028</v>
      </c>
      <c r="G1457" t="s">
        <v>19</v>
      </c>
    </row>
    <row r="1458" spans="1:7" hidden="1" x14ac:dyDescent="0.25">
      <c r="A1458">
        <v>2456</v>
      </c>
      <c r="B1458" s="1">
        <v>41000</v>
      </c>
      <c r="C1458" t="s">
        <v>39</v>
      </c>
      <c r="D1458">
        <v>7</v>
      </c>
      <c r="E1458">
        <v>1116</v>
      </c>
      <c r="F1458">
        <v>7812</v>
      </c>
      <c r="G1458" t="s">
        <v>19</v>
      </c>
    </row>
    <row r="1459" spans="1:7" hidden="1" x14ac:dyDescent="0.25">
      <c r="A1459">
        <v>2457</v>
      </c>
      <c r="B1459" s="1">
        <v>40938</v>
      </c>
      <c r="C1459" t="s">
        <v>28</v>
      </c>
      <c r="D1459">
        <v>5</v>
      </c>
      <c r="E1459">
        <v>1319</v>
      </c>
      <c r="F1459">
        <v>6595</v>
      </c>
      <c r="G1459" t="s">
        <v>16</v>
      </c>
    </row>
    <row r="1460" spans="1:7" hidden="1" x14ac:dyDescent="0.25">
      <c r="A1460">
        <v>2458</v>
      </c>
      <c r="B1460" s="1">
        <v>40984</v>
      </c>
      <c r="C1460" t="s">
        <v>25</v>
      </c>
      <c r="D1460">
        <v>8</v>
      </c>
      <c r="E1460">
        <v>1041</v>
      </c>
      <c r="F1460">
        <v>8328</v>
      </c>
      <c r="G1460" t="s">
        <v>16</v>
      </c>
    </row>
    <row r="1461" spans="1:7" hidden="1" x14ac:dyDescent="0.25">
      <c r="A1461">
        <v>2459</v>
      </c>
      <c r="B1461" s="1">
        <v>40940</v>
      </c>
      <c r="C1461" t="s">
        <v>50</v>
      </c>
      <c r="D1461">
        <v>5</v>
      </c>
      <c r="E1461">
        <v>1364</v>
      </c>
      <c r="F1461">
        <v>6820</v>
      </c>
      <c r="G1461" t="s">
        <v>16</v>
      </c>
    </row>
    <row r="1462" spans="1:7" hidden="1" x14ac:dyDescent="0.25">
      <c r="A1462">
        <v>2460</v>
      </c>
      <c r="B1462" s="1">
        <v>40935</v>
      </c>
      <c r="C1462" t="s">
        <v>30</v>
      </c>
      <c r="D1462">
        <v>8</v>
      </c>
      <c r="E1462">
        <v>133</v>
      </c>
      <c r="F1462">
        <v>1064</v>
      </c>
      <c r="G1462" t="s">
        <v>19</v>
      </c>
    </row>
    <row r="1463" spans="1:7" hidden="1" x14ac:dyDescent="0.25">
      <c r="A1463">
        <v>2461</v>
      </c>
      <c r="B1463" s="1">
        <v>40962</v>
      </c>
      <c r="C1463" t="s">
        <v>36</v>
      </c>
      <c r="D1463">
        <v>9</v>
      </c>
      <c r="E1463">
        <v>946</v>
      </c>
      <c r="F1463">
        <v>8514</v>
      </c>
      <c r="G1463" t="s">
        <v>16</v>
      </c>
    </row>
    <row r="1464" spans="1:7" hidden="1" x14ac:dyDescent="0.25">
      <c r="A1464">
        <v>2462</v>
      </c>
      <c r="B1464" s="1">
        <v>41006</v>
      </c>
      <c r="C1464" t="s">
        <v>46</v>
      </c>
      <c r="D1464">
        <v>10</v>
      </c>
      <c r="E1464">
        <v>126</v>
      </c>
      <c r="F1464">
        <v>1260</v>
      </c>
      <c r="G1464" t="s">
        <v>16</v>
      </c>
    </row>
    <row r="1465" spans="1:7" hidden="1" x14ac:dyDescent="0.25">
      <c r="A1465">
        <v>2463</v>
      </c>
      <c r="B1465" s="1">
        <v>40951</v>
      </c>
      <c r="C1465" t="s">
        <v>50</v>
      </c>
      <c r="D1465">
        <v>4</v>
      </c>
      <c r="E1465">
        <v>930</v>
      </c>
      <c r="F1465">
        <v>3720</v>
      </c>
      <c r="G1465" t="s">
        <v>19</v>
      </c>
    </row>
    <row r="1466" spans="1:7" hidden="1" x14ac:dyDescent="0.25">
      <c r="A1466">
        <v>2464</v>
      </c>
      <c r="B1466" s="1">
        <v>41026</v>
      </c>
      <c r="C1466" t="s">
        <v>50</v>
      </c>
      <c r="D1466">
        <v>5</v>
      </c>
      <c r="E1466">
        <v>1240</v>
      </c>
      <c r="F1466">
        <v>6200</v>
      </c>
      <c r="G1466" t="s">
        <v>16</v>
      </c>
    </row>
    <row r="1467" spans="1:7" hidden="1" x14ac:dyDescent="0.25">
      <c r="A1467">
        <v>2465</v>
      </c>
      <c r="B1467" s="1">
        <v>41014</v>
      </c>
      <c r="C1467" t="s">
        <v>41</v>
      </c>
      <c r="D1467">
        <v>5</v>
      </c>
      <c r="E1467">
        <v>2456</v>
      </c>
      <c r="F1467">
        <v>12280</v>
      </c>
      <c r="G1467" t="s">
        <v>16</v>
      </c>
    </row>
    <row r="1468" spans="1:7" hidden="1" x14ac:dyDescent="0.25">
      <c r="A1468">
        <v>2466</v>
      </c>
      <c r="B1468" s="1">
        <v>40919</v>
      </c>
      <c r="C1468" t="s">
        <v>47</v>
      </c>
      <c r="D1468">
        <v>10</v>
      </c>
      <c r="E1468">
        <v>1311</v>
      </c>
      <c r="F1468">
        <v>13110</v>
      </c>
      <c r="G1468" t="s">
        <v>19</v>
      </c>
    </row>
    <row r="1469" spans="1:7" hidden="1" x14ac:dyDescent="0.25">
      <c r="A1469">
        <v>2467</v>
      </c>
      <c r="B1469" s="1">
        <v>41026</v>
      </c>
      <c r="C1469" t="s">
        <v>47</v>
      </c>
      <c r="D1469">
        <v>9</v>
      </c>
      <c r="E1469">
        <v>448</v>
      </c>
      <c r="F1469">
        <v>4032</v>
      </c>
      <c r="G1469" t="s">
        <v>19</v>
      </c>
    </row>
    <row r="1470" spans="1:7" hidden="1" x14ac:dyDescent="0.25">
      <c r="A1470">
        <v>2468</v>
      </c>
      <c r="B1470" s="1">
        <v>40943</v>
      </c>
      <c r="C1470" t="s">
        <v>33</v>
      </c>
      <c r="D1470">
        <v>8</v>
      </c>
      <c r="E1470">
        <v>2119</v>
      </c>
      <c r="F1470">
        <v>16952</v>
      </c>
      <c r="G1470" t="s">
        <v>16</v>
      </c>
    </row>
    <row r="1471" spans="1:7" hidden="1" x14ac:dyDescent="0.25">
      <c r="A1471">
        <v>2469</v>
      </c>
      <c r="B1471" s="1">
        <v>40940</v>
      </c>
      <c r="C1471" t="s">
        <v>34</v>
      </c>
      <c r="D1471">
        <v>2</v>
      </c>
      <c r="E1471">
        <v>1551</v>
      </c>
      <c r="F1471">
        <v>3102</v>
      </c>
      <c r="G1471" t="s">
        <v>16</v>
      </c>
    </row>
    <row r="1472" spans="1:7" hidden="1" x14ac:dyDescent="0.25">
      <c r="A1472">
        <v>2470</v>
      </c>
      <c r="B1472" s="1">
        <v>41003</v>
      </c>
      <c r="C1472" t="s">
        <v>40</v>
      </c>
      <c r="D1472">
        <v>2</v>
      </c>
      <c r="E1472">
        <v>1568</v>
      </c>
      <c r="F1472">
        <v>3136</v>
      </c>
      <c r="G1472" t="s">
        <v>19</v>
      </c>
    </row>
    <row r="1473" spans="1:7" hidden="1" x14ac:dyDescent="0.25">
      <c r="A1473">
        <v>2471</v>
      </c>
      <c r="B1473" s="1">
        <v>40969</v>
      </c>
      <c r="C1473" t="s">
        <v>49</v>
      </c>
      <c r="D1473">
        <v>7</v>
      </c>
      <c r="E1473">
        <v>289</v>
      </c>
      <c r="F1473">
        <v>2023</v>
      </c>
      <c r="G1473" t="s">
        <v>16</v>
      </c>
    </row>
    <row r="1474" spans="1:7" hidden="1" x14ac:dyDescent="0.25">
      <c r="A1474">
        <v>2472</v>
      </c>
      <c r="B1474" s="1">
        <v>40914</v>
      </c>
      <c r="C1474" t="s">
        <v>42</v>
      </c>
      <c r="D1474">
        <v>6</v>
      </c>
      <c r="E1474">
        <v>1698</v>
      </c>
      <c r="F1474">
        <v>10188</v>
      </c>
      <c r="G1474" t="s">
        <v>16</v>
      </c>
    </row>
    <row r="1475" spans="1:7" hidden="1" x14ac:dyDescent="0.25">
      <c r="A1475">
        <v>2473</v>
      </c>
      <c r="B1475" s="1">
        <v>41015</v>
      </c>
      <c r="C1475" t="s">
        <v>47</v>
      </c>
      <c r="D1475">
        <v>1</v>
      </c>
      <c r="E1475">
        <v>471</v>
      </c>
      <c r="F1475">
        <v>471</v>
      </c>
      <c r="G1475" t="s">
        <v>16</v>
      </c>
    </row>
    <row r="1476" spans="1:7" hidden="1" x14ac:dyDescent="0.25">
      <c r="A1476">
        <v>2474</v>
      </c>
      <c r="B1476" s="1">
        <v>41012</v>
      </c>
      <c r="C1476" t="s">
        <v>40</v>
      </c>
      <c r="D1476">
        <v>7</v>
      </c>
      <c r="E1476">
        <v>1527</v>
      </c>
      <c r="F1476">
        <v>10689</v>
      </c>
      <c r="G1476" t="s">
        <v>19</v>
      </c>
    </row>
    <row r="1477" spans="1:7" hidden="1" x14ac:dyDescent="0.25">
      <c r="A1477">
        <v>2475</v>
      </c>
      <c r="B1477" s="1">
        <v>40914</v>
      </c>
      <c r="C1477" t="s">
        <v>50</v>
      </c>
      <c r="D1477">
        <v>6</v>
      </c>
      <c r="E1477">
        <v>628</v>
      </c>
      <c r="F1477">
        <v>3768</v>
      </c>
      <c r="G1477" t="s">
        <v>16</v>
      </c>
    </row>
    <row r="1478" spans="1:7" hidden="1" x14ac:dyDescent="0.25">
      <c r="A1478">
        <v>2476</v>
      </c>
      <c r="B1478" s="1">
        <v>40931</v>
      </c>
      <c r="C1478" t="s">
        <v>42</v>
      </c>
      <c r="D1478">
        <v>6</v>
      </c>
      <c r="E1478">
        <v>661</v>
      </c>
      <c r="F1478">
        <v>3966</v>
      </c>
      <c r="G1478" t="s">
        <v>19</v>
      </c>
    </row>
    <row r="1479" spans="1:7" hidden="1" x14ac:dyDescent="0.25">
      <c r="A1479">
        <v>2477</v>
      </c>
      <c r="B1479" s="1">
        <v>40957</v>
      </c>
      <c r="C1479" t="s">
        <v>42</v>
      </c>
      <c r="D1479">
        <v>10</v>
      </c>
      <c r="E1479">
        <v>2330</v>
      </c>
      <c r="F1479">
        <v>23300</v>
      </c>
      <c r="G1479" t="s">
        <v>16</v>
      </c>
    </row>
    <row r="1480" spans="1:7" hidden="1" x14ac:dyDescent="0.25">
      <c r="A1480">
        <v>2478</v>
      </c>
      <c r="B1480" s="1">
        <v>41013</v>
      </c>
      <c r="C1480" t="s">
        <v>42</v>
      </c>
      <c r="D1480">
        <v>8</v>
      </c>
      <c r="E1480">
        <v>325</v>
      </c>
      <c r="F1480">
        <v>2600</v>
      </c>
      <c r="G1480" t="s">
        <v>19</v>
      </c>
    </row>
    <row r="1481" spans="1:7" hidden="1" x14ac:dyDescent="0.25">
      <c r="A1481">
        <v>2479</v>
      </c>
      <c r="B1481" s="1">
        <v>40995</v>
      </c>
      <c r="C1481" t="s">
        <v>50</v>
      </c>
      <c r="D1481">
        <v>5</v>
      </c>
      <c r="E1481">
        <v>1381</v>
      </c>
      <c r="F1481">
        <v>6905</v>
      </c>
      <c r="G1481" t="s">
        <v>19</v>
      </c>
    </row>
    <row r="1482" spans="1:7" hidden="1" x14ac:dyDescent="0.25">
      <c r="A1482">
        <v>2480</v>
      </c>
      <c r="B1482" s="1">
        <v>41007</v>
      </c>
      <c r="C1482" t="s">
        <v>42</v>
      </c>
      <c r="D1482">
        <v>7</v>
      </c>
      <c r="E1482">
        <v>2059</v>
      </c>
      <c r="F1482">
        <v>14413</v>
      </c>
      <c r="G1482" t="s">
        <v>19</v>
      </c>
    </row>
    <row r="1483" spans="1:7" hidden="1" x14ac:dyDescent="0.25">
      <c r="A1483">
        <v>2481</v>
      </c>
      <c r="B1483" s="1">
        <v>41005</v>
      </c>
      <c r="C1483" t="s">
        <v>52</v>
      </c>
      <c r="D1483">
        <v>5</v>
      </c>
      <c r="E1483">
        <v>280</v>
      </c>
      <c r="F1483">
        <v>1400</v>
      </c>
      <c r="G1483" t="s">
        <v>16</v>
      </c>
    </row>
    <row r="1484" spans="1:7" hidden="1" x14ac:dyDescent="0.25">
      <c r="A1484">
        <v>2482</v>
      </c>
      <c r="B1484" s="1">
        <v>40915</v>
      </c>
      <c r="C1484" t="s">
        <v>44</v>
      </c>
      <c r="D1484">
        <v>2</v>
      </c>
      <c r="E1484">
        <v>2133</v>
      </c>
      <c r="F1484">
        <v>4266</v>
      </c>
      <c r="G1484" t="s">
        <v>19</v>
      </c>
    </row>
    <row r="1485" spans="1:7" hidden="1" x14ac:dyDescent="0.25">
      <c r="A1485">
        <v>2483</v>
      </c>
      <c r="B1485" s="1">
        <v>40987</v>
      </c>
      <c r="C1485" t="s">
        <v>39</v>
      </c>
      <c r="D1485">
        <v>5</v>
      </c>
      <c r="E1485">
        <v>871</v>
      </c>
      <c r="F1485">
        <v>4355</v>
      </c>
      <c r="G1485" t="s">
        <v>16</v>
      </c>
    </row>
    <row r="1486" spans="1:7" hidden="1" x14ac:dyDescent="0.25">
      <c r="A1486">
        <v>2484</v>
      </c>
      <c r="B1486" s="1">
        <v>40960</v>
      </c>
      <c r="C1486" t="s">
        <v>41</v>
      </c>
      <c r="D1486">
        <v>8</v>
      </c>
      <c r="E1486">
        <v>2466</v>
      </c>
      <c r="F1486">
        <v>19728</v>
      </c>
      <c r="G1486" t="s">
        <v>16</v>
      </c>
    </row>
    <row r="1487" spans="1:7" hidden="1" x14ac:dyDescent="0.25">
      <c r="A1487">
        <v>2485</v>
      </c>
      <c r="B1487" s="1">
        <v>40946</v>
      </c>
      <c r="C1487" t="s">
        <v>37</v>
      </c>
      <c r="D1487">
        <v>7</v>
      </c>
      <c r="E1487">
        <v>834</v>
      </c>
      <c r="F1487">
        <v>5838</v>
      </c>
      <c r="G1487" t="s">
        <v>19</v>
      </c>
    </row>
    <row r="1488" spans="1:7" hidden="1" x14ac:dyDescent="0.25">
      <c r="A1488">
        <v>2486</v>
      </c>
      <c r="B1488" s="1">
        <v>40921</v>
      </c>
      <c r="C1488" t="s">
        <v>25</v>
      </c>
      <c r="D1488">
        <v>10</v>
      </c>
      <c r="E1488">
        <v>718</v>
      </c>
      <c r="F1488">
        <v>7180</v>
      </c>
      <c r="G1488" t="s">
        <v>16</v>
      </c>
    </row>
    <row r="1489" spans="1:7" hidden="1" x14ac:dyDescent="0.25">
      <c r="A1489">
        <v>2487</v>
      </c>
      <c r="B1489" s="1">
        <v>41010</v>
      </c>
      <c r="C1489" t="s">
        <v>33</v>
      </c>
      <c r="D1489">
        <v>10</v>
      </c>
      <c r="E1489">
        <v>1087</v>
      </c>
      <c r="F1489">
        <v>10870</v>
      </c>
      <c r="G1489" t="s">
        <v>19</v>
      </c>
    </row>
    <row r="1490" spans="1:7" hidden="1" x14ac:dyDescent="0.25">
      <c r="A1490">
        <v>2488</v>
      </c>
      <c r="B1490" s="1">
        <v>40950</v>
      </c>
      <c r="C1490" t="s">
        <v>26</v>
      </c>
      <c r="D1490">
        <v>8</v>
      </c>
      <c r="E1490">
        <v>1696</v>
      </c>
      <c r="F1490">
        <v>13568</v>
      </c>
      <c r="G1490" t="s">
        <v>16</v>
      </c>
    </row>
    <row r="1491" spans="1:7" hidden="1" x14ac:dyDescent="0.25">
      <c r="A1491">
        <v>2489</v>
      </c>
      <c r="B1491" s="1">
        <v>41027</v>
      </c>
      <c r="C1491" t="s">
        <v>38</v>
      </c>
      <c r="D1491">
        <v>4</v>
      </c>
      <c r="E1491">
        <v>1558</v>
      </c>
      <c r="F1491">
        <v>6232</v>
      </c>
      <c r="G1491" t="s">
        <v>19</v>
      </c>
    </row>
    <row r="1492" spans="1:7" hidden="1" x14ac:dyDescent="0.25">
      <c r="A1492">
        <v>2490</v>
      </c>
      <c r="B1492" s="1">
        <v>40938</v>
      </c>
      <c r="C1492" t="s">
        <v>51</v>
      </c>
      <c r="D1492">
        <v>10</v>
      </c>
      <c r="E1492">
        <v>2214</v>
      </c>
      <c r="F1492">
        <v>22140</v>
      </c>
      <c r="G1492" t="s">
        <v>19</v>
      </c>
    </row>
    <row r="1493" spans="1:7" hidden="1" x14ac:dyDescent="0.25">
      <c r="A1493">
        <v>2491</v>
      </c>
      <c r="B1493" s="1">
        <v>40985</v>
      </c>
      <c r="C1493" t="s">
        <v>32</v>
      </c>
      <c r="D1493">
        <v>9</v>
      </c>
      <c r="E1493">
        <v>1765</v>
      </c>
      <c r="F1493">
        <v>15885</v>
      </c>
      <c r="G1493" t="s">
        <v>16</v>
      </c>
    </row>
    <row r="1494" spans="1:7" hidden="1" x14ac:dyDescent="0.25">
      <c r="A1494">
        <v>2492</v>
      </c>
      <c r="B1494" s="1">
        <v>41001</v>
      </c>
      <c r="C1494" t="s">
        <v>46</v>
      </c>
      <c r="D1494">
        <v>1</v>
      </c>
      <c r="E1494">
        <v>1884</v>
      </c>
      <c r="F1494">
        <v>1884</v>
      </c>
      <c r="G1494" t="s">
        <v>19</v>
      </c>
    </row>
    <row r="1495" spans="1:7" hidden="1" x14ac:dyDescent="0.25">
      <c r="A1495">
        <v>2493</v>
      </c>
      <c r="B1495" s="1">
        <v>41006</v>
      </c>
      <c r="C1495" t="s">
        <v>46</v>
      </c>
      <c r="D1495">
        <v>9</v>
      </c>
      <c r="E1495">
        <v>553</v>
      </c>
      <c r="F1495">
        <v>4977</v>
      </c>
      <c r="G1495" t="s">
        <v>19</v>
      </c>
    </row>
    <row r="1496" spans="1:7" hidden="1" x14ac:dyDescent="0.25">
      <c r="A1496">
        <v>2494</v>
      </c>
      <c r="B1496" s="1">
        <v>40965</v>
      </c>
      <c r="C1496" t="s">
        <v>35</v>
      </c>
      <c r="D1496">
        <v>4</v>
      </c>
      <c r="E1496">
        <v>2418</v>
      </c>
      <c r="F1496">
        <v>9672</v>
      </c>
      <c r="G1496" t="s">
        <v>16</v>
      </c>
    </row>
    <row r="1497" spans="1:7" hidden="1" x14ac:dyDescent="0.25">
      <c r="A1497">
        <v>2495</v>
      </c>
      <c r="B1497" s="1">
        <v>40925</v>
      </c>
      <c r="C1497" t="s">
        <v>46</v>
      </c>
      <c r="D1497">
        <v>5</v>
      </c>
      <c r="E1497">
        <v>302</v>
      </c>
      <c r="F1497">
        <v>1510</v>
      </c>
      <c r="G1497" t="s">
        <v>16</v>
      </c>
    </row>
    <row r="1498" spans="1:7" hidden="1" x14ac:dyDescent="0.25">
      <c r="A1498">
        <v>2496</v>
      </c>
      <c r="B1498" s="1">
        <v>40970</v>
      </c>
      <c r="C1498" t="s">
        <v>44</v>
      </c>
      <c r="D1498">
        <v>7</v>
      </c>
      <c r="E1498">
        <v>1814</v>
      </c>
      <c r="F1498">
        <v>12698</v>
      </c>
      <c r="G1498" t="s">
        <v>19</v>
      </c>
    </row>
    <row r="1499" spans="1:7" hidden="1" x14ac:dyDescent="0.25">
      <c r="A1499">
        <v>2497</v>
      </c>
      <c r="B1499" s="1">
        <v>41012</v>
      </c>
      <c r="C1499" t="s">
        <v>51</v>
      </c>
      <c r="D1499">
        <v>7</v>
      </c>
      <c r="E1499">
        <v>2128</v>
      </c>
      <c r="F1499">
        <v>14896</v>
      </c>
      <c r="G1499" t="s">
        <v>19</v>
      </c>
    </row>
    <row r="1500" spans="1:7" hidden="1" x14ac:dyDescent="0.25">
      <c r="A1500">
        <v>2498</v>
      </c>
      <c r="B1500" s="1">
        <v>41003</v>
      </c>
      <c r="C1500" t="s">
        <v>45</v>
      </c>
      <c r="D1500">
        <v>4</v>
      </c>
      <c r="E1500">
        <v>1870</v>
      </c>
      <c r="F1500">
        <v>7480</v>
      </c>
      <c r="G1500" t="s">
        <v>16</v>
      </c>
    </row>
    <row r="1501" spans="1:7" hidden="1" x14ac:dyDescent="0.25">
      <c r="A1501">
        <v>2499</v>
      </c>
      <c r="B1501" s="1">
        <v>41023</v>
      </c>
      <c r="C1501" t="s">
        <v>47</v>
      </c>
      <c r="D1501">
        <v>1</v>
      </c>
      <c r="E1501">
        <v>771</v>
      </c>
      <c r="F1501">
        <v>771</v>
      </c>
      <c r="G1501" t="s">
        <v>16</v>
      </c>
    </row>
    <row r="1502" spans="1:7" hidden="1" x14ac:dyDescent="0.25">
      <c r="A1502">
        <v>2500</v>
      </c>
      <c r="B1502" s="1">
        <v>41014</v>
      </c>
      <c r="C1502" t="s">
        <v>34</v>
      </c>
      <c r="D1502">
        <v>2</v>
      </c>
      <c r="E1502">
        <v>1639</v>
      </c>
      <c r="F1502">
        <v>3278</v>
      </c>
      <c r="G1502" t="s">
        <v>16</v>
      </c>
    </row>
    <row r="1503" spans="1:7" hidden="1" x14ac:dyDescent="0.25">
      <c r="A1503">
        <v>2501</v>
      </c>
      <c r="B1503" s="1">
        <v>40916</v>
      </c>
      <c r="C1503" t="s">
        <v>53</v>
      </c>
      <c r="D1503">
        <v>7</v>
      </c>
      <c r="E1503">
        <v>1734</v>
      </c>
      <c r="F1503">
        <v>12138</v>
      </c>
      <c r="G1503" t="s">
        <v>16</v>
      </c>
    </row>
    <row r="1504" spans="1:7" hidden="1" x14ac:dyDescent="0.25">
      <c r="A1504">
        <v>2502</v>
      </c>
      <c r="B1504" s="1">
        <v>41006</v>
      </c>
      <c r="C1504" t="s">
        <v>30</v>
      </c>
      <c r="D1504">
        <v>9</v>
      </c>
      <c r="E1504">
        <v>1882</v>
      </c>
      <c r="F1504">
        <v>16938</v>
      </c>
      <c r="G1504" t="s">
        <v>19</v>
      </c>
    </row>
    <row r="1505" spans="1:7" hidden="1" x14ac:dyDescent="0.25">
      <c r="A1505">
        <v>2503</v>
      </c>
      <c r="B1505" s="1">
        <v>41006</v>
      </c>
      <c r="C1505" t="s">
        <v>46</v>
      </c>
      <c r="D1505">
        <v>5</v>
      </c>
      <c r="E1505">
        <v>2278</v>
      </c>
      <c r="F1505">
        <v>11390</v>
      </c>
      <c r="G1505" t="s">
        <v>16</v>
      </c>
    </row>
    <row r="1506" spans="1:7" hidden="1" x14ac:dyDescent="0.25">
      <c r="A1506">
        <v>2504</v>
      </c>
      <c r="B1506" s="1">
        <v>40959</v>
      </c>
      <c r="C1506" t="s">
        <v>22</v>
      </c>
      <c r="D1506">
        <v>7</v>
      </c>
      <c r="E1506">
        <v>2415</v>
      </c>
      <c r="F1506">
        <v>16905</v>
      </c>
      <c r="G1506" t="s">
        <v>16</v>
      </c>
    </row>
    <row r="1507" spans="1:7" hidden="1" x14ac:dyDescent="0.25">
      <c r="A1507">
        <v>2505</v>
      </c>
      <c r="B1507" s="1">
        <v>40982</v>
      </c>
      <c r="C1507" t="s">
        <v>23</v>
      </c>
      <c r="D1507">
        <v>9</v>
      </c>
      <c r="E1507">
        <v>1821</v>
      </c>
      <c r="F1507">
        <v>16389</v>
      </c>
      <c r="G1507" t="s">
        <v>19</v>
      </c>
    </row>
    <row r="1508" spans="1:7" hidden="1" x14ac:dyDescent="0.25">
      <c r="A1508">
        <v>2506</v>
      </c>
      <c r="B1508" s="1">
        <v>40968</v>
      </c>
      <c r="C1508" t="s">
        <v>23</v>
      </c>
      <c r="D1508">
        <v>1</v>
      </c>
      <c r="E1508">
        <v>614</v>
      </c>
      <c r="F1508">
        <v>614</v>
      </c>
      <c r="G1508" t="s">
        <v>19</v>
      </c>
    </row>
    <row r="1509" spans="1:7" hidden="1" x14ac:dyDescent="0.25">
      <c r="A1509">
        <v>2507</v>
      </c>
      <c r="B1509" s="1">
        <v>40954</v>
      </c>
      <c r="C1509" t="s">
        <v>35</v>
      </c>
      <c r="D1509">
        <v>1</v>
      </c>
      <c r="E1509">
        <v>432</v>
      </c>
      <c r="F1509">
        <v>432</v>
      </c>
      <c r="G1509" t="s">
        <v>19</v>
      </c>
    </row>
    <row r="1510" spans="1:7" hidden="1" x14ac:dyDescent="0.25">
      <c r="A1510">
        <v>2508</v>
      </c>
      <c r="B1510" s="1">
        <v>40925</v>
      </c>
      <c r="C1510" t="s">
        <v>52</v>
      </c>
      <c r="D1510">
        <v>3</v>
      </c>
      <c r="E1510">
        <v>1911</v>
      </c>
      <c r="F1510">
        <v>5733</v>
      </c>
      <c r="G1510" t="s">
        <v>16</v>
      </c>
    </row>
    <row r="1511" spans="1:7" hidden="1" x14ac:dyDescent="0.25">
      <c r="A1511">
        <v>2509</v>
      </c>
      <c r="B1511" s="1">
        <v>40942</v>
      </c>
      <c r="C1511" t="s">
        <v>36</v>
      </c>
      <c r="D1511">
        <v>8</v>
      </c>
      <c r="E1511">
        <v>2496</v>
      </c>
      <c r="F1511">
        <v>19968</v>
      </c>
      <c r="G1511" t="s">
        <v>19</v>
      </c>
    </row>
    <row r="1512" spans="1:7" hidden="1" x14ac:dyDescent="0.25">
      <c r="A1512">
        <v>2510</v>
      </c>
      <c r="B1512" s="1">
        <v>40998</v>
      </c>
      <c r="C1512" t="s">
        <v>44</v>
      </c>
      <c r="D1512">
        <v>2</v>
      </c>
      <c r="E1512">
        <v>2117</v>
      </c>
      <c r="F1512">
        <v>4234</v>
      </c>
      <c r="G1512" t="s">
        <v>19</v>
      </c>
    </row>
    <row r="1513" spans="1:7" hidden="1" x14ac:dyDescent="0.25">
      <c r="A1513">
        <v>2511</v>
      </c>
      <c r="B1513" s="1">
        <v>40971</v>
      </c>
      <c r="C1513" t="s">
        <v>34</v>
      </c>
      <c r="D1513">
        <v>8</v>
      </c>
      <c r="E1513">
        <v>926</v>
      </c>
      <c r="F1513">
        <v>7408</v>
      </c>
      <c r="G1513" t="s">
        <v>19</v>
      </c>
    </row>
    <row r="1514" spans="1:7" hidden="1" x14ac:dyDescent="0.25">
      <c r="A1514">
        <v>2512</v>
      </c>
      <c r="B1514" s="1">
        <v>40915</v>
      </c>
      <c r="C1514" t="s">
        <v>32</v>
      </c>
      <c r="D1514">
        <v>8</v>
      </c>
      <c r="E1514">
        <v>150</v>
      </c>
      <c r="F1514">
        <v>1200</v>
      </c>
      <c r="G1514" t="s">
        <v>16</v>
      </c>
    </row>
    <row r="1515" spans="1:7" hidden="1" x14ac:dyDescent="0.25">
      <c r="A1515">
        <v>2513</v>
      </c>
      <c r="B1515" s="1">
        <v>40990</v>
      </c>
      <c r="C1515" t="s">
        <v>41</v>
      </c>
      <c r="D1515">
        <v>3</v>
      </c>
      <c r="E1515">
        <v>297</v>
      </c>
      <c r="F1515">
        <v>891</v>
      </c>
      <c r="G1515" t="s">
        <v>16</v>
      </c>
    </row>
    <row r="1516" spans="1:7" hidden="1" x14ac:dyDescent="0.25">
      <c r="A1516">
        <v>2514</v>
      </c>
      <c r="B1516" s="1">
        <v>40954</v>
      </c>
      <c r="C1516" t="s">
        <v>26</v>
      </c>
      <c r="D1516">
        <v>10</v>
      </c>
      <c r="E1516">
        <v>771</v>
      </c>
      <c r="F1516">
        <v>7710</v>
      </c>
      <c r="G1516" t="s">
        <v>16</v>
      </c>
    </row>
    <row r="1517" spans="1:7" hidden="1" x14ac:dyDescent="0.25">
      <c r="A1517">
        <v>2515</v>
      </c>
      <c r="B1517" s="1">
        <v>41028</v>
      </c>
      <c r="C1517" t="s">
        <v>28</v>
      </c>
      <c r="D1517">
        <v>7</v>
      </c>
      <c r="E1517">
        <v>1817</v>
      </c>
      <c r="F1517">
        <v>12719</v>
      </c>
      <c r="G1517" t="s">
        <v>19</v>
      </c>
    </row>
    <row r="1518" spans="1:7" hidden="1" x14ac:dyDescent="0.25">
      <c r="A1518">
        <v>2516</v>
      </c>
      <c r="B1518" s="1">
        <v>40995</v>
      </c>
      <c r="C1518" t="s">
        <v>53</v>
      </c>
      <c r="D1518">
        <v>6</v>
      </c>
      <c r="E1518">
        <v>1020</v>
      </c>
      <c r="F1518">
        <v>6120</v>
      </c>
      <c r="G1518" t="s">
        <v>19</v>
      </c>
    </row>
    <row r="1519" spans="1:7" hidden="1" x14ac:dyDescent="0.25">
      <c r="A1519">
        <v>2517</v>
      </c>
      <c r="B1519" s="1">
        <v>41002</v>
      </c>
      <c r="C1519" t="s">
        <v>33</v>
      </c>
      <c r="D1519">
        <v>4</v>
      </c>
      <c r="E1519">
        <v>840</v>
      </c>
      <c r="F1519">
        <v>3360</v>
      </c>
      <c r="G1519" t="s">
        <v>16</v>
      </c>
    </row>
    <row r="1520" spans="1:7" hidden="1" x14ac:dyDescent="0.25">
      <c r="A1520">
        <v>2518</v>
      </c>
      <c r="B1520" s="1">
        <v>40976</v>
      </c>
      <c r="C1520" t="s">
        <v>36</v>
      </c>
      <c r="D1520">
        <v>8</v>
      </c>
      <c r="E1520">
        <v>2196</v>
      </c>
      <c r="F1520">
        <v>17568</v>
      </c>
      <c r="G1520" t="s">
        <v>16</v>
      </c>
    </row>
    <row r="1521" spans="1:7" hidden="1" x14ac:dyDescent="0.25">
      <c r="A1521">
        <v>2519</v>
      </c>
      <c r="B1521" s="1">
        <v>40920</v>
      </c>
      <c r="C1521" t="s">
        <v>49</v>
      </c>
      <c r="D1521">
        <v>9</v>
      </c>
      <c r="E1521">
        <v>2320</v>
      </c>
      <c r="F1521">
        <v>20880</v>
      </c>
      <c r="G1521" t="s">
        <v>16</v>
      </c>
    </row>
    <row r="1522" spans="1:7" hidden="1" x14ac:dyDescent="0.25">
      <c r="A1522">
        <v>2520</v>
      </c>
      <c r="B1522" s="1">
        <v>41026</v>
      </c>
      <c r="C1522" t="s">
        <v>51</v>
      </c>
      <c r="D1522">
        <v>10</v>
      </c>
      <c r="E1522">
        <v>181</v>
      </c>
      <c r="F1522">
        <v>1810</v>
      </c>
      <c r="G1522" t="s">
        <v>16</v>
      </c>
    </row>
    <row r="1523" spans="1:7" hidden="1" x14ac:dyDescent="0.25">
      <c r="A1523">
        <v>2521</v>
      </c>
      <c r="B1523" s="1">
        <v>41028</v>
      </c>
      <c r="C1523" t="s">
        <v>44</v>
      </c>
      <c r="D1523">
        <v>4</v>
      </c>
      <c r="E1523">
        <v>1917</v>
      </c>
      <c r="F1523">
        <v>7668</v>
      </c>
      <c r="G1523" t="s">
        <v>16</v>
      </c>
    </row>
    <row r="1524" spans="1:7" hidden="1" x14ac:dyDescent="0.25">
      <c r="A1524">
        <v>2522</v>
      </c>
      <c r="B1524" s="1">
        <v>40918</v>
      </c>
      <c r="C1524" t="s">
        <v>48</v>
      </c>
      <c r="D1524">
        <v>2</v>
      </c>
      <c r="E1524">
        <v>857</v>
      </c>
      <c r="F1524">
        <v>1714</v>
      </c>
      <c r="G1524" t="s">
        <v>16</v>
      </c>
    </row>
    <row r="1525" spans="1:7" hidden="1" x14ac:dyDescent="0.25">
      <c r="A1525">
        <v>2523</v>
      </c>
      <c r="B1525" s="1">
        <v>41000</v>
      </c>
      <c r="C1525" t="s">
        <v>46</v>
      </c>
      <c r="D1525">
        <v>10</v>
      </c>
      <c r="E1525">
        <v>1712</v>
      </c>
      <c r="F1525">
        <v>17120</v>
      </c>
      <c r="G1525" t="s">
        <v>16</v>
      </c>
    </row>
    <row r="1526" spans="1:7" hidden="1" x14ac:dyDescent="0.25">
      <c r="A1526">
        <v>2524</v>
      </c>
      <c r="B1526" s="1">
        <v>40959</v>
      </c>
      <c r="C1526" t="s">
        <v>46</v>
      </c>
      <c r="D1526">
        <v>5</v>
      </c>
      <c r="E1526">
        <v>284</v>
      </c>
      <c r="F1526">
        <v>1420</v>
      </c>
      <c r="G1526" t="s">
        <v>19</v>
      </c>
    </row>
    <row r="1527" spans="1:7" hidden="1" x14ac:dyDescent="0.25">
      <c r="A1527">
        <v>2525</v>
      </c>
      <c r="B1527" s="1">
        <v>40928</v>
      </c>
      <c r="C1527" t="s">
        <v>24</v>
      </c>
      <c r="D1527">
        <v>10</v>
      </c>
      <c r="E1527">
        <v>1315</v>
      </c>
      <c r="F1527">
        <v>13150</v>
      </c>
      <c r="G1527" t="s">
        <v>19</v>
      </c>
    </row>
    <row r="1528" spans="1:7" hidden="1" x14ac:dyDescent="0.25">
      <c r="A1528">
        <v>2526</v>
      </c>
      <c r="B1528" s="1">
        <v>40983</v>
      </c>
      <c r="C1528" t="s">
        <v>34</v>
      </c>
      <c r="D1528">
        <v>3</v>
      </c>
      <c r="E1528">
        <v>591</v>
      </c>
      <c r="F1528">
        <v>1773</v>
      </c>
      <c r="G1528" t="s">
        <v>16</v>
      </c>
    </row>
    <row r="1529" spans="1:7" hidden="1" x14ac:dyDescent="0.25">
      <c r="A1529">
        <v>2527</v>
      </c>
      <c r="B1529" s="1">
        <v>41025</v>
      </c>
      <c r="C1529" t="s">
        <v>31</v>
      </c>
      <c r="D1529">
        <v>4</v>
      </c>
      <c r="E1529">
        <v>2449</v>
      </c>
      <c r="F1529">
        <v>9796</v>
      </c>
      <c r="G1529" t="s">
        <v>16</v>
      </c>
    </row>
    <row r="1530" spans="1:7" hidden="1" x14ac:dyDescent="0.25">
      <c r="A1530">
        <v>2528</v>
      </c>
      <c r="B1530" s="1">
        <v>40947</v>
      </c>
      <c r="C1530" t="s">
        <v>50</v>
      </c>
      <c r="D1530">
        <v>7</v>
      </c>
      <c r="E1530">
        <v>1186</v>
      </c>
      <c r="F1530">
        <v>8302</v>
      </c>
      <c r="G1530" t="s">
        <v>19</v>
      </c>
    </row>
    <row r="1531" spans="1:7" hidden="1" x14ac:dyDescent="0.25">
      <c r="A1531">
        <v>2529</v>
      </c>
      <c r="B1531" s="1">
        <v>41012</v>
      </c>
      <c r="C1531" t="s">
        <v>31</v>
      </c>
      <c r="D1531">
        <v>8</v>
      </c>
      <c r="E1531">
        <v>1814</v>
      </c>
      <c r="F1531">
        <v>14512</v>
      </c>
      <c r="G1531" t="s">
        <v>16</v>
      </c>
    </row>
    <row r="1532" spans="1:7" hidden="1" x14ac:dyDescent="0.25">
      <c r="A1532">
        <v>2530</v>
      </c>
      <c r="B1532" s="1">
        <v>40976</v>
      </c>
      <c r="C1532" t="s">
        <v>51</v>
      </c>
      <c r="D1532">
        <v>9</v>
      </c>
      <c r="E1532">
        <v>806</v>
      </c>
      <c r="F1532">
        <v>7254</v>
      </c>
      <c r="G1532" t="s">
        <v>16</v>
      </c>
    </row>
    <row r="1533" spans="1:7" hidden="1" x14ac:dyDescent="0.25">
      <c r="A1533">
        <v>2531</v>
      </c>
      <c r="B1533" s="1">
        <v>40995</v>
      </c>
      <c r="C1533" t="s">
        <v>23</v>
      </c>
      <c r="D1533">
        <v>2</v>
      </c>
      <c r="E1533">
        <v>1999</v>
      </c>
      <c r="F1533">
        <v>3998</v>
      </c>
      <c r="G1533" t="s">
        <v>16</v>
      </c>
    </row>
    <row r="1534" spans="1:7" hidden="1" x14ac:dyDescent="0.25">
      <c r="A1534">
        <v>2532</v>
      </c>
      <c r="B1534" s="1">
        <v>41008</v>
      </c>
      <c r="C1534" t="s">
        <v>35</v>
      </c>
      <c r="D1534">
        <v>10</v>
      </c>
      <c r="E1534">
        <v>2041</v>
      </c>
      <c r="F1534">
        <v>20410</v>
      </c>
      <c r="G1534" t="s">
        <v>19</v>
      </c>
    </row>
    <row r="1535" spans="1:7" hidden="1" x14ac:dyDescent="0.25">
      <c r="A1535">
        <v>2533</v>
      </c>
      <c r="B1535" s="1">
        <v>40950</v>
      </c>
      <c r="C1535" t="s">
        <v>52</v>
      </c>
      <c r="D1535">
        <v>1</v>
      </c>
      <c r="E1535">
        <v>2353</v>
      </c>
      <c r="F1535">
        <v>2353</v>
      </c>
      <c r="G1535" t="s">
        <v>16</v>
      </c>
    </row>
    <row r="1536" spans="1:7" hidden="1" x14ac:dyDescent="0.25">
      <c r="A1536">
        <v>2534</v>
      </c>
      <c r="B1536" s="1">
        <v>40929</v>
      </c>
      <c r="C1536" t="s">
        <v>45</v>
      </c>
      <c r="D1536">
        <v>2</v>
      </c>
      <c r="E1536">
        <v>1099</v>
      </c>
      <c r="F1536">
        <v>2198</v>
      </c>
      <c r="G1536" t="s">
        <v>16</v>
      </c>
    </row>
    <row r="1537" spans="1:7" hidden="1" x14ac:dyDescent="0.25">
      <c r="A1537">
        <v>2535</v>
      </c>
      <c r="B1537" s="1">
        <v>40941</v>
      </c>
      <c r="C1537" t="s">
        <v>49</v>
      </c>
      <c r="D1537">
        <v>2</v>
      </c>
      <c r="E1537">
        <v>191</v>
      </c>
      <c r="F1537">
        <v>382</v>
      </c>
      <c r="G1537" t="s">
        <v>16</v>
      </c>
    </row>
    <row r="1538" spans="1:7" hidden="1" x14ac:dyDescent="0.25">
      <c r="A1538">
        <v>2536</v>
      </c>
      <c r="B1538" s="1">
        <v>40952</v>
      </c>
      <c r="C1538" t="s">
        <v>26</v>
      </c>
      <c r="D1538">
        <v>4</v>
      </c>
      <c r="E1538">
        <v>875</v>
      </c>
      <c r="F1538">
        <v>3500</v>
      </c>
      <c r="G1538" t="s">
        <v>19</v>
      </c>
    </row>
    <row r="1539" spans="1:7" hidden="1" x14ac:dyDescent="0.25">
      <c r="A1539">
        <v>2537</v>
      </c>
      <c r="B1539" s="1">
        <v>40973</v>
      </c>
      <c r="C1539" t="s">
        <v>45</v>
      </c>
      <c r="D1539">
        <v>3</v>
      </c>
      <c r="E1539">
        <v>1323</v>
      </c>
      <c r="F1539">
        <v>3969</v>
      </c>
      <c r="G1539" t="s">
        <v>19</v>
      </c>
    </row>
    <row r="1540" spans="1:7" hidden="1" x14ac:dyDescent="0.25">
      <c r="A1540">
        <v>2538</v>
      </c>
      <c r="B1540" s="1">
        <v>40990</v>
      </c>
      <c r="C1540" t="s">
        <v>43</v>
      </c>
      <c r="D1540">
        <v>2</v>
      </c>
      <c r="E1540">
        <v>1137</v>
      </c>
      <c r="F1540">
        <v>2274</v>
      </c>
      <c r="G1540" t="s">
        <v>19</v>
      </c>
    </row>
    <row r="1541" spans="1:7" hidden="1" x14ac:dyDescent="0.25">
      <c r="A1541">
        <v>2539</v>
      </c>
      <c r="B1541" s="1">
        <v>41015</v>
      </c>
      <c r="C1541" t="s">
        <v>51</v>
      </c>
      <c r="D1541">
        <v>9</v>
      </c>
      <c r="E1541">
        <v>1423</v>
      </c>
      <c r="F1541">
        <v>12807</v>
      </c>
      <c r="G1541" t="s">
        <v>19</v>
      </c>
    </row>
    <row r="1542" spans="1:7" hidden="1" x14ac:dyDescent="0.25">
      <c r="A1542">
        <v>2540</v>
      </c>
      <c r="B1542" s="1">
        <v>40926</v>
      </c>
      <c r="C1542" t="s">
        <v>40</v>
      </c>
      <c r="D1542">
        <v>1</v>
      </c>
      <c r="E1542">
        <v>2231</v>
      </c>
      <c r="F1542">
        <v>2231</v>
      </c>
      <c r="G1542" t="s">
        <v>16</v>
      </c>
    </row>
    <row r="1543" spans="1:7" hidden="1" x14ac:dyDescent="0.25">
      <c r="A1543">
        <v>2541</v>
      </c>
      <c r="B1543" s="1">
        <v>41021</v>
      </c>
      <c r="C1543" t="s">
        <v>23</v>
      </c>
      <c r="D1543">
        <v>2</v>
      </c>
      <c r="E1543">
        <v>1025</v>
      </c>
      <c r="F1543">
        <v>2050</v>
      </c>
      <c r="G1543" t="s">
        <v>19</v>
      </c>
    </row>
    <row r="1544" spans="1:7" hidden="1" x14ac:dyDescent="0.25">
      <c r="A1544">
        <v>2542</v>
      </c>
      <c r="B1544" s="1">
        <v>40948</v>
      </c>
      <c r="C1544" t="s">
        <v>46</v>
      </c>
      <c r="D1544">
        <v>3</v>
      </c>
      <c r="E1544">
        <v>140</v>
      </c>
      <c r="F1544">
        <v>420</v>
      </c>
      <c r="G1544" t="s">
        <v>19</v>
      </c>
    </row>
    <row r="1545" spans="1:7" hidden="1" x14ac:dyDescent="0.25">
      <c r="A1545">
        <v>2543</v>
      </c>
      <c r="B1545" s="1">
        <v>41009</v>
      </c>
      <c r="C1545" t="s">
        <v>40</v>
      </c>
      <c r="D1545">
        <v>9</v>
      </c>
      <c r="E1545">
        <v>251</v>
      </c>
      <c r="F1545">
        <v>2259</v>
      </c>
      <c r="G1545" t="s">
        <v>16</v>
      </c>
    </row>
    <row r="1546" spans="1:7" hidden="1" x14ac:dyDescent="0.25">
      <c r="A1546">
        <v>2544</v>
      </c>
      <c r="B1546" s="1">
        <v>40961</v>
      </c>
      <c r="C1546" t="s">
        <v>44</v>
      </c>
      <c r="D1546">
        <v>2</v>
      </c>
      <c r="E1546">
        <v>864</v>
      </c>
      <c r="F1546">
        <v>1728</v>
      </c>
      <c r="G1546" t="s">
        <v>16</v>
      </c>
    </row>
    <row r="1547" spans="1:7" hidden="1" x14ac:dyDescent="0.25">
      <c r="A1547">
        <v>2545</v>
      </c>
      <c r="B1547" s="1">
        <v>40919</v>
      </c>
      <c r="C1547" t="s">
        <v>50</v>
      </c>
      <c r="D1547">
        <v>7</v>
      </c>
      <c r="E1547">
        <v>2087</v>
      </c>
      <c r="F1547">
        <v>14609</v>
      </c>
      <c r="G1547" t="s">
        <v>19</v>
      </c>
    </row>
    <row r="1548" spans="1:7" hidden="1" x14ac:dyDescent="0.25">
      <c r="A1548">
        <v>2546</v>
      </c>
      <c r="B1548" s="1">
        <v>40922</v>
      </c>
      <c r="C1548" t="s">
        <v>26</v>
      </c>
      <c r="D1548">
        <v>3</v>
      </c>
      <c r="E1548">
        <v>712</v>
      </c>
      <c r="F1548">
        <v>2136</v>
      </c>
      <c r="G1548" t="s">
        <v>16</v>
      </c>
    </row>
    <row r="1549" spans="1:7" hidden="1" x14ac:dyDescent="0.25">
      <c r="A1549">
        <v>2547</v>
      </c>
      <c r="B1549" s="1">
        <v>41003</v>
      </c>
      <c r="C1549" t="s">
        <v>48</v>
      </c>
      <c r="D1549">
        <v>1</v>
      </c>
      <c r="E1549">
        <v>1067</v>
      </c>
      <c r="F1549">
        <v>1067</v>
      </c>
      <c r="G1549" t="s">
        <v>16</v>
      </c>
    </row>
    <row r="1550" spans="1:7" hidden="1" x14ac:dyDescent="0.25">
      <c r="A1550">
        <v>2548</v>
      </c>
      <c r="B1550" s="1">
        <v>40966</v>
      </c>
      <c r="C1550" t="s">
        <v>45</v>
      </c>
      <c r="D1550">
        <v>2</v>
      </c>
      <c r="E1550">
        <v>611</v>
      </c>
      <c r="F1550">
        <v>1222</v>
      </c>
      <c r="G1550" t="s">
        <v>16</v>
      </c>
    </row>
    <row r="1551" spans="1:7" hidden="1" x14ac:dyDescent="0.25">
      <c r="A1551">
        <v>2549</v>
      </c>
      <c r="B1551" s="1">
        <v>40966</v>
      </c>
      <c r="C1551" t="s">
        <v>51</v>
      </c>
      <c r="D1551">
        <v>3</v>
      </c>
      <c r="E1551">
        <v>1172</v>
      </c>
      <c r="F1551">
        <v>3516</v>
      </c>
      <c r="G1551" t="s">
        <v>19</v>
      </c>
    </row>
    <row r="1552" spans="1:7" hidden="1" x14ac:dyDescent="0.25">
      <c r="A1552">
        <v>2550</v>
      </c>
      <c r="B1552" s="1">
        <v>40988</v>
      </c>
      <c r="C1552" t="s">
        <v>32</v>
      </c>
      <c r="D1552">
        <v>5</v>
      </c>
      <c r="E1552">
        <v>461</v>
      </c>
      <c r="F1552">
        <v>2305</v>
      </c>
      <c r="G1552" t="s">
        <v>16</v>
      </c>
    </row>
    <row r="1553" spans="1:7" hidden="1" x14ac:dyDescent="0.25">
      <c r="A1553">
        <v>2551</v>
      </c>
      <c r="B1553" s="1">
        <v>41028</v>
      </c>
      <c r="C1553" t="s">
        <v>40</v>
      </c>
      <c r="D1553">
        <v>1</v>
      </c>
      <c r="E1553">
        <v>2436</v>
      </c>
      <c r="F1553">
        <v>2436</v>
      </c>
      <c r="G1553" t="s">
        <v>19</v>
      </c>
    </row>
    <row r="1554" spans="1:7" hidden="1" x14ac:dyDescent="0.25">
      <c r="A1554">
        <v>2552</v>
      </c>
      <c r="B1554" s="1">
        <v>41021</v>
      </c>
      <c r="C1554" t="s">
        <v>43</v>
      </c>
      <c r="D1554">
        <v>2</v>
      </c>
      <c r="E1554">
        <v>1440</v>
      </c>
      <c r="F1554">
        <v>2880</v>
      </c>
      <c r="G1554" t="s">
        <v>16</v>
      </c>
    </row>
    <row r="1555" spans="1:7" hidden="1" x14ac:dyDescent="0.25">
      <c r="A1555">
        <v>2553</v>
      </c>
      <c r="B1555" s="1">
        <v>40977</v>
      </c>
      <c r="C1555" t="s">
        <v>27</v>
      </c>
      <c r="D1555">
        <v>4</v>
      </c>
      <c r="E1555">
        <v>821</v>
      </c>
      <c r="F1555">
        <v>3284</v>
      </c>
      <c r="G1555" t="s">
        <v>19</v>
      </c>
    </row>
    <row r="1556" spans="1:7" hidden="1" x14ac:dyDescent="0.25">
      <c r="A1556">
        <v>2554</v>
      </c>
      <c r="B1556" s="1">
        <v>40929</v>
      </c>
      <c r="C1556" t="s">
        <v>41</v>
      </c>
      <c r="D1556">
        <v>7</v>
      </c>
      <c r="E1556">
        <v>993</v>
      </c>
      <c r="F1556">
        <v>6951</v>
      </c>
      <c r="G1556" t="s">
        <v>16</v>
      </c>
    </row>
    <row r="1557" spans="1:7" hidden="1" x14ac:dyDescent="0.25">
      <c r="A1557">
        <v>2555</v>
      </c>
      <c r="B1557" s="1">
        <v>41013</v>
      </c>
      <c r="C1557" t="s">
        <v>40</v>
      </c>
      <c r="D1557">
        <v>7</v>
      </c>
      <c r="E1557">
        <v>2178</v>
      </c>
      <c r="F1557">
        <v>15246</v>
      </c>
      <c r="G1557" t="s">
        <v>19</v>
      </c>
    </row>
    <row r="1558" spans="1:7" hidden="1" x14ac:dyDescent="0.25">
      <c r="A1558">
        <v>2556</v>
      </c>
      <c r="B1558" s="1">
        <v>40971</v>
      </c>
      <c r="C1558" t="s">
        <v>47</v>
      </c>
      <c r="D1558">
        <v>10</v>
      </c>
      <c r="E1558">
        <v>2442</v>
      </c>
      <c r="F1558">
        <v>24420</v>
      </c>
      <c r="G1558" t="s">
        <v>19</v>
      </c>
    </row>
    <row r="1559" spans="1:7" hidden="1" x14ac:dyDescent="0.25">
      <c r="A1559">
        <v>2557</v>
      </c>
      <c r="B1559" s="1">
        <v>40983</v>
      </c>
      <c r="C1559" t="s">
        <v>35</v>
      </c>
      <c r="D1559">
        <v>5</v>
      </c>
      <c r="E1559">
        <v>2269</v>
      </c>
      <c r="F1559">
        <v>11345</v>
      </c>
      <c r="G1559" t="s">
        <v>16</v>
      </c>
    </row>
    <row r="1560" spans="1:7" hidden="1" x14ac:dyDescent="0.25">
      <c r="A1560">
        <v>2558</v>
      </c>
      <c r="B1560" s="1">
        <v>40953</v>
      </c>
      <c r="C1560" t="s">
        <v>42</v>
      </c>
      <c r="D1560">
        <v>2</v>
      </c>
      <c r="E1560">
        <v>2167</v>
      </c>
      <c r="F1560">
        <v>4334</v>
      </c>
      <c r="G1560" t="s">
        <v>16</v>
      </c>
    </row>
    <row r="1561" spans="1:7" hidden="1" x14ac:dyDescent="0.25">
      <c r="A1561">
        <v>2559</v>
      </c>
      <c r="B1561" s="1">
        <v>40921</v>
      </c>
      <c r="C1561" t="s">
        <v>22</v>
      </c>
      <c r="D1561">
        <v>5</v>
      </c>
      <c r="E1561">
        <v>727</v>
      </c>
      <c r="F1561">
        <v>3635</v>
      </c>
      <c r="G1561" t="s">
        <v>16</v>
      </c>
    </row>
    <row r="1562" spans="1:7" hidden="1" x14ac:dyDescent="0.25">
      <c r="A1562">
        <v>2560</v>
      </c>
      <c r="B1562" s="1">
        <v>40971</v>
      </c>
      <c r="C1562" t="s">
        <v>45</v>
      </c>
      <c r="D1562">
        <v>7</v>
      </c>
      <c r="E1562">
        <v>2122</v>
      </c>
      <c r="F1562">
        <v>14854</v>
      </c>
      <c r="G1562" t="s">
        <v>16</v>
      </c>
    </row>
    <row r="1563" spans="1:7" hidden="1" x14ac:dyDescent="0.25">
      <c r="A1563">
        <v>2561</v>
      </c>
      <c r="B1563" s="1">
        <v>40983</v>
      </c>
      <c r="C1563" t="s">
        <v>35</v>
      </c>
      <c r="D1563">
        <v>2</v>
      </c>
      <c r="E1563">
        <v>1524</v>
      </c>
      <c r="F1563">
        <v>3048</v>
      </c>
      <c r="G1563" t="s">
        <v>19</v>
      </c>
    </row>
    <row r="1564" spans="1:7" hidden="1" x14ac:dyDescent="0.25">
      <c r="A1564">
        <v>2562</v>
      </c>
      <c r="B1564" s="1">
        <v>40916</v>
      </c>
      <c r="C1564" t="s">
        <v>43</v>
      </c>
      <c r="D1564">
        <v>1</v>
      </c>
      <c r="E1564">
        <v>404</v>
      </c>
      <c r="F1564">
        <v>404</v>
      </c>
      <c r="G1564" t="s">
        <v>16</v>
      </c>
    </row>
    <row r="1565" spans="1:7" hidden="1" x14ac:dyDescent="0.25">
      <c r="A1565">
        <v>2563</v>
      </c>
      <c r="B1565" s="1">
        <v>40939</v>
      </c>
      <c r="C1565" t="s">
        <v>25</v>
      </c>
      <c r="D1565">
        <v>7</v>
      </c>
      <c r="E1565">
        <v>412</v>
      </c>
      <c r="F1565">
        <v>2884</v>
      </c>
      <c r="G1565" t="s">
        <v>19</v>
      </c>
    </row>
    <row r="1566" spans="1:7" hidden="1" x14ac:dyDescent="0.25">
      <c r="A1566">
        <v>2564</v>
      </c>
      <c r="B1566" s="1">
        <v>40917</v>
      </c>
      <c r="C1566" t="s">
        <v>31</v>
      </c>
      <c r="D1566">
        <v>10</v>
      </c>
      <c r="E1566">
        <v>1891</v>
      </c>
      <c r="F1566">
        <v>18910</v>
      </c>
      <c r="G1566" t="s">
        <v>19</v>
      </c>
    </row>
    <row r="1567" spans="1:7" hidden="1" x14ac:dyDescent="0.25">
      <c r="A1567">
        <v>2565</v>
      </c>
      <c r="B1567" s="1">
        <v>40955</v>
      </c>
      <c r="C1567" t="s">
        <v>44</v>
      </c>
      <c r="D1567">
        <v>2</v>
      </c>
      <c r="E1567">
        <v>705</v>
      </c>
      <c r="F1567">
        <v>1410</v>
      </c>
      <c r="G1567" t="s">
        <v>19</v>
      </c>
    </row>
    <row r="1568" spans="1:7" hidden="1" x14ac:dyDescent="0.25">
      <c r="A1568">
        <v>2566</v>
      </c>
      <c r="B1568" s="1">
        <v>40947</v>
      </c>
      <c r="C1568" t="s">
        <v>49</v>
      </c>
      <c r="D1568">
        <v>2</v>
      </c>
      <c r="E1568">
        <v>1210</v>
      </c>
      <c r="F1568">
        <v>2420</v>
      </c>
      <c r="G1568" t="s">
        <v>16</v>
      </c>
    </row>
    <row r="1569" spans="1:7" hidden="1" x14ac:dyDescent="0.25">
      <c r="A1569">
        <v>2567</v>
      </c>
      <c r="B1569" s="1">
        <v>40950</v>
      </c>
      <c r="C1569" t="s">
        <v>53</v>
      </c>
      <c r="D1569">
        <v>6</v>
      </c>
      <c r="E1569">
        <v>1683</v>
      </c>
      <c r="F1569">
        <v>10098</v>
      </c>
      <c r="G1569" t="s">
        <v>16</v>
      </c>
    </row>
    <row r="1570" spans="1:7" hidden="1" x14ac:dyDescent="0.25">
      <c r="A1570">
        <v>2568</v>
      </c>
      <c r="B1570" s="1">
        <v>40951</v>
      </c>
      <c r="C1570" t="s">
        <v>38</v>
      </c>
      <c r="D1570">
        <v>7</v>
      </c>
      <c r="E1570">
        <v>2461</v>
      </c>
      <c r="F1570">
        <v>17227</v>
      </c>
      <c r="G1570" t="s">
        <v>16</v>
      </c>
    </row>
    <row r="1571" spans="1:7" hidden="1" x14ac:dyDescent="0.25">
      <c r="A1571">
        <v>2569</v>
      </c>
      <c r="B1571" s="1">
        <v>40993</v>
      </c>
      <c r="C1571" t="s">
        <v>36</v>
      </c>
      <c r="D1571">
        <v>10</v>
      </c>
      <c r="E1571">
        <v>719</v>
      </c>
      <c r="F1571">
        <v>7190</v>
      </c>
      <c r="G1571" t="s">
        <v>19</v>
      </c>
    </row>
    <row r="1572" spans="1:7" hidden="1" x14ac:dyDescent="0.25">
      <c r="A1572">
        <v>2570</v>
      </c>
      <c r="B1572" s="1">
        <v>41005</v>
      </c>
      <c r="C1572" t="s">
        <v>26</v>
      </c>
      <c r="D1572">
        <v>9</v>
      </c>
      <c r="E1572">
        <v>870</v>
      </c>
      <c r="F1572">
        <v>7830</v>
      </c>
      <c r="G1572" t="s">
        <v>19</v>
      </c>
    </row>
    <row r="1573" spans="1:7" hidden="1" x14ac:dyDescent="0.25">
      <c r="A1573">
        <v>2571</v>
      </c>
      <c r="B1573" s="1">
        <v>41009</v>
      </c>
      <c r="C1573" t="s">
        <v>52</v>
      </c>
      <c r="D1573">
        <v>8</v>
      </c>
      <c r="E1573">
        <v>1494</v>
      </c>
      <c r="F1573">
        <v>11952</v>
      </c>
      <c r="G1573" t="s">
        <v>19</v>
      </c>
    </row>
    <row r="1574" spans="1:7" hidden="1" x14ac:dyDescent="0.25">
      <c r="A1574">
        <v>2572</v>
      </c>
      <c r="B1574" s="1">
        <v>41016</v>
      </c>
      <c r="C1574" t="s">
        <v>35</v>
      </c>
      <c r="D1574">
        <v>4</v>
      </c>
      <c r="E1574">
        <v>1694</v>
      </c>
      <c r="F1574">
        <v>6776</v>
      </c>
      <c r="G1574" t="s">
        <v>19</v>
      </c>
    </row>
    <row r="1575" spans="1:7" hidden="1" x14ac:dyDescent="0.25">
      <c r="A1575">
        <v>2573</v>
      </c>
      <c r="B1575" s="1">
        <v>40994</v>
      </c>
      <c r="C1575" t="s">
        <v>47</v>
      </c>
      <c r="D1575">
        <v>6</v>
      </c>
      <c r="E1575">
        <v>1717</v>
      </c>
      <c r="F1575">
        <v>10302</v>
      </c>
      <c r="G1575" t="s">
        <v>16</v>
      </c>
    </row>
    <row r="1576" spans="1:7" hidden="1" x14ac:dyDescent="0.25">
      <c r="A1576">
        <v>2574</v>
      </c>
      <c r="B1576" s="1">
        <v>40916</v>
      </c>
      <c r="C1576" t="s">
        <v>44</v>
      </c>
      <c r="D1576">
        <v>5</v>
      </c>
      <c r="E1576">
        <v>973</v>
      </c>
      <c r="F1576">
        <v>4865</v>
      </c>
      <c r="G1576" t="s">
        <v>16</v>
      </c>
    </row>
    <row r="1577" spans="1:7" hidden="1" x14ac:dyDescent="0.25">
      <c r="A1577">
        <v>2575</v>
      </c>
      <c r="B1577" s="1">
        <v>40981</v>
      </c>
      <c r="C1577" t="s">
        <v>26</v>
      </c>
      <c r="D1577">
        <v>9</v>
      </c>
      <c r="E1577">
        <v>1591</v>
      </c>
      <c r="F1577">
        <v>14319</v>
      </c>
      <c r="G1577" t="s">
        <v>19</v>
      </c>
    </row>
    <row r="1578" spans="1:7" hidden="1" x14ac:dyDescent="0.25">
      <c r="A1578">
        <v>2576</v>
      </c>
      <c r="B1578" s="1">
        <v>40945</v>
      </c>
      <c r="C1578" t="s">
        <v>36</v>
      </c>
      <c r="D1578">
        <v>2</v>
      </c>
      <c r="E1578">
        <v>430</v>
      </c>
      <c r="F1578">
        <v>860</v>
      </c>
      <c r="G1578" t="s">
        <v>19</v>
      </c>
    </row>
    <row r="1579" spans="1:7" hidden="1" x14ac:dyDescent="0.25">
      <c r="A1579">
        <v>2577</v>
      </c>
      <c r="B1579" s="1">
        <v>40939</v>
      </c>
      <c r="C1579" t="s">
        <v>47</v>
      </c>
      <c r="D1579">
        <v>5</v>
      </c>
      <c r="E1579">
        <v>1315</v>
      </c>
      <c r="F1579">
        <v>6575</v>
      </c>
      <c r="G1579" t="s">
        <v>16</v>
      </c>
    </row>
    <row r="1580" spans="1:7" hidden="1" x14ac:dyDescent="0.25">
      <c r="A1580">
        <v>2578</v>
      </c>
      <c r="B1580" s="1">
        <v>41012</v>
      </c>
      <c r="C1580" t="s">
        <v>35</v>
      </c>
      <c r="D1580">
        <v>2</v>
      </c>
      <c r="E1580">
        <v>799</v>
      </c>
      <c r="F1580">
        <v>1598</v>
      </c>
      <c r="G1580" t="s">
        <v>16</v>
      </c>
    </row>
    <row r="1581" spans="1:7" hidden="1" x14ac:dyDescent="0.25">
      <c r="A1581">
        <v>2579</v>
      </c>
      <c r="B1581" s="1">
        <v>40981</v>
      </c>
      <c r="C1581" t="s">
        <v>48</v>
      </c>
      <c r="D1581">
        <v>8</v>
      </c>
      <c r="E1581">
        <v>2277</v>
      </c>
      <c r="F1581">
        <v>18216</v>
      </c>
      <c r="G1581" t="s">
        <v>16</v>
      </c>
    </row>
    <row r="1582" spans="1:7" hidden="1" x14ac:dyDescent="0.25">
      <c r="A1582">
        <v>2580</v>
      </c>
      <c r="B1582" s="1">
        <v>41003</v>
      </c>
      <c r="C1582" t="s">
        <v>38</v>
      </c>
      <c r="D1582">
        <v>2</v>
      </c>
      <c r="E1582">
        <v>851</v>
      </c>
      <c r="F1582">
        <v>1702</v>
      </c>
      <c r="G1582" t="s">
        <v>19</v>
      </c>
    </row>
    <row r="1583" spans="1:7" hidden="1" x14ac:dyDescent="0.25">
      <c r="A1583">
        <v>2581</v>
      </c>
      <c r="B1583" s="1">
        <v>40918</v>
      </c>
      <c r="C1583" t="s">
        <v>22</v>
      </c>
      <c r="D1583">
        <v>7</v>
      </c>
      <c r="E1583">
        <v>2020</v>
      </c>
      <c r="F1583">
        <v>14140</v>
      </c>
      <c r="G1583" t="s">
        <v>19</v>
      </c>
    </row>
    <row r="1584" spans="1:7" hidden="1" x14ac:dyDescent="0.25">
      <c r="A1584">
        <v>2582</v>
      </c>
      <c r="B1584" s="1">
        <v>41010</v>
      </c>
      <c r="C1584" t="s">
        <v>48</v>
      </c>
      <c r="D1584">
        <v>2</v>
      </c>
      <c r="E1584">
        <v>1792</v>
      </c>
      <c r="F1584">
        <v>3584</v>
      </c>
      <c r="G1584" t="s">
        <v>19</v>
      </c>
    </row>
    <row r="1585" spans="1:7" hidden="1" x14ac:dyDescent="0.25">
      <c r="A1585">
        <v>2583</v>
      </c>
      <c r="B1585" s="1">
        <v>40910</v>
      </c>
      <c r="C1585" t="s">
        <v>52</v>
      </c>
      <c r="D1585">
        <v>3</v>
      </c>
      <c r="E1585">
        <v>2292</v>
      </c>
      <c r="F1585">
        <v>6876</v>
      </c>
      <c r="G1585" t="s">
        <v>16</v>
      </c>
    </row>
    <row r="1586" spans="1:7" hidden="1" x14ac:dyDescent="0.25">
      <c r="A1586">
        <v>2584</v>
      </c>
      <c r="B1586" s="1">
        <v>41017</v>
      </c>
      <c r="C1586" t="s">
        <v>50</v>
      </c>
      <c r="D1586">
        <v>4</v>
      </c>
      <c r="E1586">
        <v>530</v>
      </c>
      <c r="F1586">
        <v>2120</v>
      </c>
      <c r="G1586" t="s">
        <v>16</v>
      </c>
    </row>
    <row r="1587" spans="1:7" hidden="1" x14ac:dyDescent="0.25">
      <c r="A1587">
        <v>2585</v>
      </c>
      <c r="B1587" s="1">
        <v>40917</v>
      </c>
      <c r="C1587" t="s">
        <v>22</v>
      </c>
      <c r="D1587">
        <v>9</v>
      </c>
      <c r="E1587">
        <v>2169</v>
      </c>
      <c r="F1587">
        <v>19521</v>
      </c>
      <c r="G1587" t="s">
        <v>16</v>
      </c>
    </row>
    <row r="1588" spans="1:7" hidden="1" x14ac:dyDescent="0.25">
      <c r="A1588">
        <v>2586</v>
      </c>
      <c r="B1588" s="1">
        <v>41024</v>
      </c>
      <c r="C1588" t="s">
        <v>42</v>
      </c>
      <c r="D1588">
        <v>8</v>
      </c>
      <c r="E1588">
        <v>1547</v>
      </c>
      <c r="F1588">
        <v>12376</v>
      </c>
      <c r="G1588" t="s">
        <v>19</v>
      </c>
    </row>
    <row r="1589" spans="1:7" hidden="1" x14ac:dyDescent="0.25">
      <c r="A1589">
        <v>2587</v>
      </c>
      <c r="B1589" s="1">
        <v>41018</v>
      </c>
      <c r="C1589" t="s">
        <v>27</v>
      </c>
      <c r="D1589">
        <v>6</v>
      </c>
      <c r="E1589">
        <v>1142</v>
      </c>
      <c r="F1589">
        <v>6852</v>
      </c>
      <c r="G1589" t="s">
        <v>16</v>
      </c>
    </row>
    <row r="1590" spans="1:7" hidden="1" x14ac:dyDescent="0.25">
      <c r="A1590">
        <v>2588</v>
      </c>
      <c r="B1590" s="1">
        <v>40939</v>
      </c>
      <c r="C1590" t="s">
        <v>53</v>
      </c>
      <c r="D1590">
        <v>4</v>
      </c>
      <c r="E1590">
        <v>406</v>
      </c>
      <c r="F1590">
        <v>1624</v>
      </c>
      <c r="G1590" t="s">
        <v>16</v>
      </c>
    </row>
    <row r="1591" spans="1:7" hidden="1" x14ac:dyDescent="0.25">
      <c r="A1591">
        <v>2589</v>
      </c>
      <c r="B1591" s="1">
        <v>41005</v>
      </c>
      <c r="C1591" t="s">
        <v>36</v>
      </c>
      <c r="D1591">
        <v>9</v>
      </c>
      <c r="E1591">
        <v>2109</v>
      </c>
      <c r="F1591">
        <v>18981</v>
      </c>
      <c r="G1591" t="s">
        <v>19</v>
      </c>
    </row>
    <row r="1592" spans="1:7" hidden="1" x14ac:dyDescent="0.25">
      <c r="A1592">
        <v>2590</v>
      </c>
      <c r="B1592" s="1">
        <v>40943</v>
      </c>
      <c r="C1592" t="s">
        <v>35</v>
      </c>
      <c r="D1592">
        <v>8</v>
      </c>
      <c r="E1592">
        <v>904</v>
      </c>
      <c r="F1592">
        <v>7232</v>
      </c>
      <c r="G1592" t="s">
        <v>19</v>
      </c>
    </row>
    <row r="1593" spans="1:7" hidden="1" x14ac:dyDescent="0.25">
      <c r="A1593">
        <v>2591</v>
      </c>
      <c r="B1593" s="1">
        <v>40972</v>
      </c>
      <c r="C1593" t="s">
        <v>47</v>
      </c>
      <c r="D1593">
        <v>1</v>
      </c>
      <c r="E1593">
        <v>896</v>
      </c>
      <c r="F1593">
        <v>896</v>
      </c>
      <c r="G1593" t="s">
        <v>19</v>
      </c>
    </row>
    <row r="1594" spans="1:7" hidden="1" x14ac:dyDescent="0.25">
      <c r="A1594">
        <v>2592</v>
      </c>
      <c r="B1594" s="1">
        <v>40975</v>
      </c>
      <c r="C1594" t="s">
        <v>28</v>
      </c>
      <c r="D1594">
        <v>1</v>
      </c>
      <c r="E1594">
        <v>1176</v>
      </c>
      <c r="F1594">
        <v>1176</v>
      </c>
      <c r="G1594" t="s">
        <v>16</v>
      </c>
    </row>
    <row r="1595" spans="1:7" hidden="1" x14ac:dyDescent="0.25">
      <c r="A1595">
        <v>2593</v>
      </c>
      <c r="B1595" s="1">
        <v>40998</v>
      </c>
      <c r="C1595" t="s">
        <v>45</v>
      </c>
      <c r="D1595">
        <v>5</v>
      </c>
      <c r="E1595">
        <v>1884</v>
      </c>
      <c r="F1595">
        <v>9420</v>
      </c>
      <c r="G1595" t="s">
        <v>16</v>
      </c>
    </row>
    <row r="1596" spans="1:7" hidden="1" x14ac:dyDescent="0.25">
      <c r="A1596">
        <v>2594</v>
      </c>
      <c r="B1596" s="1">
        <v>41019</v>
      </c>
      <c r="C1596" t="s">
        <v>38</v>
      </c>
      <c r="D1596">
        <v>2</v>
      </c>
      <c r="E1596">
        <v>1962</v>
      </c>
      <c r="F1596">
        <v>3924</v>
      </c>
      <c r="G1596" t="s">
        <v>16</v>
      </c>
    </row>
    <row r="1597" spans="1:7" hidden="1" x14ac:dyDescent="0.25">
      <c r="A1597">
        <v>2595</v>
      </c>
      <c r="B1597" s="1">
        <v>40965</v>
      </c>
      <c r="C1597" t="s">
        <v>32</v>
      </c>
      <c r="D1597">
        <v>5</v>
      </c>
      <c r="E1597">
        <v>2399</v>
      </c>
      <c r="F1597">
        <v>11995</v>
      </c>
      <c r="G1597" t="s">
        <v>19</v>
      </c>
    </row>
    <row r="1598" spans="1:7" hidden="1" x14ac:dyDescent="0.25">
      <c r="A1598">
        <v>2596</v>
      </c>
      <c r="B1598" s="1">
        <v>40988</v>
      </c>
      <c r="C1598" t="s">
        <v>37</v>
      </c>
      <c r="D1598">
        <v>8</v>
      </c>
      <c r="E1598">
        <v>1811</v>
      </c>
      <c r="F1598">
        <v>14488</v>
      </c>
      <c r="G1598" t="s">
        <v>19</v>
      </c>
    </row>
    <row r="1599" spans="1:7" hidden="1" x14ac:dyDescent="0.25">
      <c r="A1599">
        <v>2597</v>
      </c>
      <c r="B1599" s="1">
        <v>40945</v>
      </c>
      <c r="C1599" t="s">
        <v>35</v>
      </c>
      <c r="D1599">
        <v>1</v>
      </c>
      <c r="E1599">
        <v>984</v>
      </c>
      <c r="F1599">
        <v>984</v>
      </c>
      <c r="G1599" t="s">
        <v>19</v>
      </c>
    </row>
    <row r="1600" spans="1:7" hidden="1" x14ac:dyDescent="0.25">
      <c r="A1600">
        <v>2598</v>
      </c>
      <c r="B1600" s="1">
        <v>40935</v>
      </c>
      <c r="C1600" t="s">
        <v>47</v>
      </c>
      <c r="D1600">
        <v>7</v>
      </c>
      <c r="E1600">
        <v>1795</v>
      </c>
      <c r="F1600">
        <v>12565</v>
      </c>
      <c r="G1600" t="s">
        <v>19</v>
      </c>
    </row>
    <row r="1601" spans="1:7" hidden="1" x14ac:dyDescent="0.25">
      <c r="A1601">
        <v>2599</v>
      </c>
      <c r="B1601" s="1">
        <v>40940</v>
      </c>
      <c r="C1601" t="s">
        <v>34</v>
      </c>
      <c r="D1601">
        <v>9</v>
      </c>
      <c r="E1601">
        <v>1685</v>
      </c>
      <c r="F1601">
        <v>15165</v>
      </c>
      <c r="G1601" t="s">
        <v>19</v>
      </c>
    </row>
    <row r="1602" spans="1:7" hidden="1" x14ac:dyDescent="0.25">
      <c r="A1602">
        <v>2600</v>
      </c>
      <c r="B1602" s="1">
        <v>40979</v>
      </c>
      <c r="C1602" t="s">
        <v>33</v>
      </c>
      <c r="D1602">
        <v>2</v>
      </c>
      <c r="E1602">
        <v>1836</v>
      </c>
      <c r="F1602">
        <v>3672</v>
      </c>
      <c r="G1602" t="s">
        <v>19</v>
      </c>
    </row>
    <row r="1603" spans="1:7" hidden="1" x14ac:dyDescent="0.25">
      <c r="A1603">
        <v>2601</v>
      </c>
      <c r="B1603" s="1">
        <v>40946</v>
      </c>
      <c r="C1603" t="s">
        <v>45</v>
      </c>
      <c r="D1603">
        <v>3</v>
      </c>
      <c r="E1603">
        <v>101</v>
      </c>
      <c r="F1603">
        <v>303</v>
      </c>
      <c r="G1603" t="s">
        <v>19</v>
      </c>
    </row>
    <row r="1604" spans="1:7" hidden="1" x14ac:dyDescent="0.25">
      <c r="A1604">
        <v>2602</v>
      </c>
      <c r="B1604" s="1">
        <v>40917</v>
      </c>
      <c r="C1604" t="s">
        <v>37</v>
      </c>
      <c r="D1604">
        <v>2</v>
      </c>
      <c r="E1604">
        <v>1092</v>
      </c>
      <c r="F1604">
        <v>2184</v>
      </c>
      <c r="G1604" t="s">
        <v>19</v>
      </c>
    </row>
    <row r="1605" spans="1:7" hidden="1" x14ac:dyDescent="0.25">
      <c r="A1605">
        <v>2603</v>
      </c>
      <c r="B1605" s="1">
        <v>40995</v>
      </c>
      <c r="C1605" t="s">
        <v>35</v>
      </c>
      <c r="D1605">
        <v>1</v>
      </c>
      <c r="E1605">
        <v>177</v>
      </c>
      <c r="F1605">
        <v>177</v>
      </c>
      <c r="G1605" t="s">
        <v>16</v>
      </c>
    </row>
    <row r="1606" spans="1:7" hidden="1" x14ac:dyDescent="0.25">
      <c r="A1606">
        <v>2604</v>
      </c>
      <c r="B1606" s="1">
        <v>40948</v>
      </c>
      <c r="C1606" t="s">
        <v>53</v>
      </c>
      <c r="D1606">
        <v>8</v>
      </c>
      <c r="E1606">
        <v>1609</v>
      </c>
      <c r="F1606">
        <v>12872</v>
      </c>
      <c r="G1606" t="s">
        <v>19</v>
      </c>
    </row>
    <row r="1607" spans="1:7" hidden="1" x14ac:dyDescent="0.25">
      <c r="A1607">
        <v>2605</v>
      </c>
      <c r="B1607" s="1">
        <v>41017</v>
      </c>
      <c r="C1607" t="s">
        <v>27</v>
      </c>
      <c r="D1607">
        <v>10</v>
      </c>
      <c r="E1607">
        <v>227</v>
      </c>
      <c r="F1607">
        <v>2270</v>
      </c>
      <c r="G1607" t="s">
        <v>19</v>
      </c>
    </row>
    <row r="1608" spans="1:7" hidden="1" x14ac:dyDescent="0.25">
      <c r="A1608">
        <v>2606</v>
      </c>
      <c r="B1608" s="1">
        <v>40976</v>
      </c>
      <c r="C1608" t="s">
        <v>29</v>
      </c>
      <c r="D1608">
        <v>8</v>
      </c>
      <c r="E1608">
        <v>1032</v>
      </c>
      <c r="F1608">
        <v>8256</v>
      </c>
      <c r="G1608" t="s">
        <v>16</v>
      </c>
    </row>
    <row r="1609" spans="1:7" hidden="1" x14ac:dyDescent="0.25">
      <c r="A1609">
        <v>2607</v>
      </c>
      <c r="B1609" s="1">
        <v>40920</v>
      </c>
      <c r="C1609" t="s">
        <v>38</v>
      </c>
      <c r="D1609">
        <v>2</v>
      </c>
      <c r="E1609">
        <v>1356</v>
      </c>
      <c r="F1609">
        <v>2712</v>
      </c>
      <c r="G1609" t="s">
        <v>19</v>
      </c>
    </row>
    <row r="1610" spans="1:7" hidden="1" x14ac:dyDescent="0.25">
      <c r="A1610">
        <v>2608</v>
      </c>
      <c r="B1610" s="1">
        <v>40914</v>
      </c>
      <c r="C1610" t="s">
        <v>46</v>
      </c>
      <c r="D1610">
        <v>2</v>
      </c>
      <c r="E1610">
        <v>1711</v>
      </c>
      <c r="F1610">
        <v>3422</v>
      </c>
      <c r="G1610" t="s">
        <v>16</v>
      </c>
    </row>
    <row r="1611" spans="1:7" hidden="1" x14ac:dyDescent="0.25">
      <c r="A1611">
        <v>2609</v>
      </c>
      <c r="B1611" s="1">
        <v>40913</v>
      </c>
      <c r="C1611" t="s">
        <v>28</v>
      </c>
      <c r="D1611">
        <v>7</v>
      </c>
      <c r="E1611">
        <v>1600</v>
      </c>
      <c r="F1611">
        <v>11200</v>
      </c>
      <c r="G1611" t="s">
        <v>16</v>
      </c>
    </row>
    <row r="1612" spans="1:7" hidden="1" x14ac:dyDescent="0.25">
      <c r="A1612">
        <v>2610</v>
      </c>
      <c r="B1612" s="1">
        <v>40931</v>
      </c>
      <c r="C1612" t="s">
        <v>23</v>
      </c>
      <c r="D1612">
        <v>2</v>
      </c>
      <c r="E1612">
        <v>1696</v>
      </c>
      <c r="F1612">
        <v>3392</v>
      </c>
      <c r="G1612" t="s">
        <v>16</v>
      </c>
    </row>
    <row r="1613" spans="1:7" hidden="1" x14ac:dyDescent="0.25">
      <c r="A1613">
        <v>2611</v>
      </c>
      <c r="B1613" s="1">
        <v>41013</v>
      </c>
      <c r="C1613" t="s">
        <v>45</v>
      </c>
      <c r="D1613">
        <v>7</v>
      </c>
      <c r="E1613">
        <v>2316</v>
      </c>
      <c r="F1613">
        <v>16212</v>
      </c>
      <c r="G1613" t="s">
        <v>19</v>
      </c>
    </row>
    <row r="1614" spans="1:7" hidden="1" x14ac:dyDescent="0.25">
      <c r="A1614">
        <v>2612</v>
      </c>
      <c r="B1614" s="1">
        <v>40982</v>
      </c>
      <c r="C1614" t="s">
        <v>40</v>
      </c>
      <c r="D1614">
        <v>3</v>
      </c>
      <c r="E1614">
        <v>1164</v>
      </c>
      <c r="F1614">
        <v>3492</v>
      </c>
      <c r="G1614" t="s">
        <v>16</v>
      </c>
    </row>
    <row r="1615" spans="1:7" hidden="1" x14ac:dyDescent="0.25">
      <c r="A1615">
        <v>2613</v>
      </c>
      <c r="B1615" s="1">
        <v>41029</v>
      </c>
      <c r="C1615" t="s">
        <v>33</v>
      </c>
      <c r="D1615">
        <v>1</v>
      </c>
      <c r="E1615">
        <v>1988</v>
      </c>
      <c r="F1615">
        <v>1988</v>
      </c>
      <c r="G1615" t="s">
        <v>19</v>
      </c>
    </row>
    <row r="1616" spans="1:7" hidden="1" x14ac:dyDescent="0.25">
      <c r="A1616">
        <v>2614</v>
      </c>
      <c r="B1616" s="1">
        <v>40936</v>
      </c>
      <c r="C1616" t="s">
        <v>42</v>
      </c>
      <c r="D1616">
        <v>7</v>
      </c>
      <c r="E1616">
        <v>540</v>
      </c>
      <c r="F1616">
        <v>3780</v>
      </c>
      <c r="G1616" t="s">
        <v>19</v>
      </c>
    </row>
    <row r="1617" spans="1:7" hidden="1" x14ac:dyDescent="0.25">
      <c r="A1617">
        <v>2615</v>
      </c>
      <c r="B1617" s="1">
        <v>40975</v>
      </c>
      <c r="C1617" t="s">
        <v>48</v>
      </c>
      <c r="D1617">
        <v>9</v>
      </c>
      <c r="E1617">
        <v>1711</v>
      </c>
      <c r="F1617">
        <v>15399</v>
      </c>
      <c r="G1617" t="s">
        <v>19</v>
      </c>
    </row>
    <row r="1618" spans="1:7" hidden="1" x14ac:dyDescent="0.25">
      <c r="A1618">
        <v>2616</v>
      </c>
      <c r="B1618" s="1">
        <v>40978</v>
      </c>
      <c r="C1618" t="s">
        <v>50</v>
      </c>
      <c r="D1618">
        <v>8</v>
      </c>
      <c r="E1618">
        <v>823</v>
      </c>
      <c r="F1618">
        <v>6584</v>
      </c>
      <c r="G1618" t="s">
        <v>16</v>
      </c>
    </row>
    <row r="1619" spans="1:7" hidden="1" x14ac:dyDescent="0.25">
      <c r="A1619">
        <v>2617</v>
      </c>
      <c r="B1619" s="1">
        <v>40920</v>
      </c>
      <c r="C1619" t="s">
        <v>29</v>
      </c>
      <c r="D1619">
        <v>9</v>
      </c>
      <c r="E1619">
        <v>1489</v>
      </c>
      <c r="F1619">
        <v>13401</v>
      </c>
      <c r="G1619" t="s">
        <v>19</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election activeCell="O37" sqref="O37"/>
    </sheetView>
  </sheetViews>
  <sheetFormatPr defaultRowHeight="15" x14ac:dyDescent="0.25"/>
  <cols>
    <col min="1" max="2" width="9.140625" style="3"/>
    <col min="3" max="3" width="9.140625" style="2"/>
    <col min="5" max="5" width="12.85546875" style="1" customWidth="1"/>
    <col min="6" max="6" width="11.5703125" style="1" customWidth="1"/>
    <col min="7" max="7" width="25.7109375" customWidth="1"/>
    <col min="8" max="8" width="12.85546875" style="32" customWidth="1"/>
    <col min="9" max="9" width="2.7109375" customWidth="1"/>
    <col min="10" max="10" width="10.7109375" bestFit="1" customWidth="1"/>
    <col min="11" max="11" width="9.140625" style="3"/>
    <col min="12" max="12" width="6" customWidth="1"/>
    <col min="13" max="13" width="9.140625" style="32"/>
  </cols>
  <sheetData>
    <row r="1" spans="1:13" x14ac:dyDescent="0.25">
      <c r="A1" s="3" t="s">
        <v>6</v>
      </c>
      <c r="B1" s="3" t="s">
        <v>7</v>
      </c>
      <c r="C1" s="2" t="s">
        <v>8</v>
      </c>
      <c r="D1" t="s">
        <v>5</v>
      </c>
      <c r="E1" s="1" t="s">
        <v>9</v>
      </c>
      <c r="F1" s="1" t="s">
        <v>10</v>
      </c>
      <c r="G1" t="s">
        <v>11</v>
      </c>
      <c r="H1" s="32" t="s">
        <v>91</v>
      </c>
    </row>
    <row r="2" spans="1:13" x14ac:dyDescent="0.25">
      <c r="A2" s="3">
        <v>0</v>
      </c>
      <c r="B2" s="3">
        <v>25000</v>
      </c>
      <c r="C2" s="2">
        <v>0.01</v>
      </c>
      <c r="D2" t="s">
        <v>16</v>
      </c>
      <c r="E2" s="1">
        <v>40909</v>
      </c>
      <c r="F2" s="1">
        <v>40968</v>
      </c>
      <c r="G2" t="s">
        <v>87</v>
      </c>
      <c r="H2" s="32">
        <f>ROUND((Table2[[#This Row],[To]]-Table2[[#This Row],[From]])*Table2[[#This Row],[Rate]],2)</f>
        <v>250</v>
      </c>
    </row>
    <row r="3" spans="1:13" x14ac:dyDescent="0.25">
      <c r="A3" s="3">
        <f>B2+0.001</f>
        <v>25000.001</v>
      </c>
      <c r="B3" s="3">
        <v>50000</v>
      </c>
      <c r="C3" s="2">
        <v>0.03</v>
      </c>
      <c r="D3" t="s">
        <v>16</v>
      </c>
      <c r="E3" s="1">
        <v>40909</v>
      </c>
      <c r="F3" s="1">
        <v>40968</v>
      </c>
      <c r="G3" t="s">
        <v>87</v>
      </c>
      <c r="H3" s="32">
        <f>ROUND((Table2[[#This Row],[To]]-Table2[[#This Row],[From]])*Table2[[#This Row],[Rate]],2)</f>
        <v>750</v>
      </c>
    </row>
    <row r="4" spans="1:13" x14ac:dyDescent="0.25">
      <c r="A4" s="3">
        <f t="shared" ref="A4:A5" si="0">B3+0.001</f>
        <v>50000.000999999997</v>
      </c>
      <c r="B4" s="3">
        <v>100000</v>
      </c>
      <c r="C4" s="2">
        <v>0.05</v>
      </c>
      <c r="D4" t="s">
        <v>16</v>
      </c>
      <c r="E4" s="1">
        <v>40909</v>
      </c>
      <c r="F4" s="1">
        <v>40968</v>
      </c>
      <c r="G4" t="s">
        <v>87</v>
      </c>
      <c r="H4" s="32">
        <f>ROUND((Table2[[#This Row],[To]]-Table2[[#This Row],[From]])*Table2[[#This Row],[Rate]],2)</f>
        <v>2500</v>
      </c>
    </row>
    <row r="5" spans="1:13" x14ac:dyDescent="0.25">
      <c r="A5" s="3">
        <f t="shared" si="0"/>
        <v>100000.001</v>
      </c>
      <c r="B5" s="3">
        <v>9999999</v>
      </c>
      <c r="C5" s="2">
        <v>7.0000000000000007E-2</v>
      </c>
      <c r="D5" t="s">
        <v>16</v>
      </c>
      <c r="E5" s="1">
        <v>40909</v>
      </c>
      <c r="F5" s="1">
        <v>40968</v>
      </c>
      <c r="G5" t="s">
        <v>87</v>
      </c>
      <c r="H5" s="32">
        <f>ROUND((Table2[[#This Row],[To]]-Table2[[#This Row],[From]])*Table2[[#This Row],[Rate]],2)</f>
        <v>692999.93</v>
      </c>
    </row>
    <row r="6" spans="1:13" hidden="1" x14ac:dyDescent="0.25">
      <c r="A6" s="3">
        <v>0</v>
      </c>
      <c r="B6" s="3">
        <v>1400000</v>
      </c>
      <c r="C6" s="2">
        <v>2.5000000000000001E-3</v>
      </c>
      <c r="D6" t="s">
        <v>16</v>
      </c>
      <c r="E6" s="1">
        <v>40909</v>
      </c>
      <c r="F6" s="1">
        <v>40968</v>
      </c>
      <c r="G6" t="s">
        <v>13</v>
      </c>
      <c r="H6">
        <f>ROUND((Table2[[#This Row],[To]]-Table2[[#This Row],[From]])*Table2[[#This Row],[Rate]],2)</f>
        <v>3500</v>
      </c>
    </row>
    <row r="7" spans="1:13" hidden="1" x14ac:dyDescent="0.25">
      <c r="A7" s="3">
        <f t="shared" ref="A7:A8" si="1">B6+0.001</f>
        <v>1400000.0009999999</v>
      </c>
      <c r="B7" s="3">
        <v>1600000</v>
      </c>
      <c r="C7" s="2">
        <v>5.0000000000000001E-3</v>
      </c>
      <c r="D7" t="s">
        <v>16</v>
      </c>
      <c r="E7" s="1">
        <v>40909</v>
      </c>
      <c r="F7" s="1">
        <v>40968</v>
      </c>
      <c r="G7" t="s">
        <v>13</v>
      </c>
      <c r="H7">
        <f>ROUND((Table2[[#This Row],[To]]-Table2[[#This Row],[From]])*Table2[[#This Row],[Rate]],2)</f>
        <v>1000</v>
      </c>
    </row>
    <row r="8" spans="1:13" hidden="1" x14ac:dyDescent="0.25">
      <c r="A8" s="3">
        <f t="shared" si="1"/>
        <v>1600000.0009999999</v>
      </c>
      <c r="B8" s="3">
        <v>9999999</v>
      </c>
      <c r="C8" s="2">
        <v>0.01</v>
      </c>
      <c r="D8" t="s">
        <v>16</v>
      </c>
      <c r="E8" s="1">
        <v>40909</v>
      </c>
      <c r="F8" s="1">
        <v>40968</v>
      </c>
      <c r="G8" t="s">
        <v>13</v>
      </c>
      <c r="H8">
        <f>ROUND((Table2[[#This Row],[To]]-Table2[[#This Row],[From]])*Table2[[#This Row],[Rate]],2)</f>
        <v>83999.99</v>
      </c>
    </row>
    <row r="9" spans="1:13" x14ac:dyDescent="0.25">
      <c r="A9" s="3">
        <v>0</v>
      </c>
      <c r="B9" s="3">
        <v>20000</v>
      </c>
      <c r="C9" s="2">
        <v>0.01</v>
      </c>
      <c r="D9" t="s">
        <v>19</v>
      </c>
      <c r="E9" s="1">
        <v>40909</v>
      </c>
      <c r="F9" s="1">
        <v>40968</v>
      </c>
      <c r="G9" t="s">
        <v>87</v>
      </c>
      <c r="H9" s="32">
        <f>ROUND((Table2[[#This Row],[To]]-Table2[[#This Row],[From]])*Table2[[#This Row],[Rate]],2)</f>
        <v>200</v>
      </c>
    </row>
    <row r="10" spans="1:13" x14ac:dyDescent="0.25">
      <c r="A10" s="3">
        <f t="shared" ref="A10:A12" si="2">B9+0.001</f>
        <v>20000.001</v>
      </c>
      <c r="B10" s="3">
        <v>40000</v>
      </c>
      <c r="C10" s="2">
        <v>0.03</v>
      </c>
      <c r="D10" t="s">
        <v>19</v>
      </c>
      <c r="E10" s="1">
        <v>40909</v>
      </c>
      <c r="F10" s="1">
        <v>40968</v>
      </c>
      <c r="G10" t="s">
        <v>87</v>
      </c>
      <c r="H10" s="32">
        <f>ROUND((Table2[[#This Row],[To]]-Table2[[#This Row],[From]])*Table2[[#This Row],[Rate]],2)</f>
        <v>600</v>
      </c>
    </row>
    <row r="11" spans="1:13" x14ac:dyDescent="0.25">
      <c r="A11" s="3">
        <f t="shared" si="2"/>
        <v>40000.000999999997</v>
      </c>
      <c r="B11" s="3">
        <v>75000</v>
      </c>
      <c r="C11" s="2">
        <v>0.05</v>
      </c>
      <c r="D11" t="s">
        <v>19</v>
      </c>
      <c r="E11" s="1">
        <v>40909</v>
      </c>
      <c r="F11" s="1">
        <v>40968</v>
      </c>
      <c r="G11" t="s">
        <v>87</v>
      </c>
      <c r="H11" s="32">
        <f>ROUND((Table2[[#This Row],[To]]-Table2[[#This Row],[From]])*Table2[[#This Row],[Rate]],2)</f>
        <v>1750</v>
      </c>
    </row>
    <row r="12" spans="1:13" x14ac:dyDescent="0.25">
      <c r="A12" s="3">
        <f t="shared" si="2"/>
        <v>75000.001000000004</v>
      </c>
      <c r="B12" s="3">
        <v>9999999</v>
      </c>
      <c r="C12" s="2">
        <v>7.0000000000000007E-2</v>
      </c>
      <c r="D12" t="s">
        <v>19</v>
      </c>
      <c r="E12" s="1">
        <v>40909</v>
      </c>
      <c r="F12" s="1">
        <v>40968</v>
      </c>
      <c r="G12" t="s">
        <v>87</v>
      </c>
      <c r="H12" s="32">
        <f>ROUND((Table2[[#This Row],[To]]-Table2[[#This Row],[From]])*Table2[[#This Row],[Rate]],2)</f>
        <v>694749.93</v>
      </c>
    </row>
    <row r="13" spans="1:13" hidden="1" x14ac:dyDescent="0.25">
      <c r="A13" s="3">
        <v>0</v>
      </c>
      <c r="B13" s="3">
        <v>1250000</v>
      </c>
      <c r="C13" s="2">
        <v>2.5000000000000001E-3</v>
      </c>
      <c r="D13" t="s">
        <v>19</v>
      </c>
      <c r="E13" s="1">
        <v>40909</v>
      </c>
      <c r="F13" s="1">
        <v>40968</v>
      </c>
      <c r="G13" t="s">
        <v>13</v>
      </c>
      <c r="H13">
        <f>ROUND((Table2[[#This Row],[To]]-Table2[[#This Row],[From]])*Table2[[#This Row],[Rate]],2)</f>
        <v>3125</v>
      </c>
    </row>
    <row r="14" spans="1:13" hidden="1" x14ac:dyDescent="0.25">
      <c r="A14" s="3">
        <f t="shared" ref="A14:A15" si="3">B13+0.001</f>
        <v>1250000.0009999999</v>
      </c>
      <c r="B14" s="3">
        <v>1500000</v>
      </c>
      <c r="C14" s="2">
        <v>5.0000000000000001E-3</v>
      </c>
      <c r="D14" t="s">
        <v>19</v>
      </c>
      <c r="E14" s="1">
        <v>40909</v>
      </c>
      <c r="F14" s="1">
        <v>40968</v>
      </c>
      <c r="G14" t="s">
        <v>13</v>
      </c>
      <c r="H14">
        <f>ROUND((Table2[[#This Row],[To]]-Table2[[#This Row],[From]])*Table2[[#This Row],[Rate]],2)</f>
        <v>1250</v>
      </c>
    </row>
    <row r="15" spans="1:13" hidden="1" x14ac:dyDescent="0.25">
      <c r="A15" s="3">
        <f t="shared" si="3"/>
        <v>1500000.0009999999</v>
      </c>
      <c r="B15" s="3">
        <v>9999999</v>
      </c>
      <c r="C15" s="2">
        <v>0.01</v>
      </c>
      <c r="D15" t="s">
        <v>19</v>
      </c>
      <c r="E15" s="1">
        <v>40909</v>
      </c>
      <c r="F15" s="1">
        <v>40968</v>
      </c>
      <c r="G15" t="s">
        <v>13</v>
      </c>
      <c r="H15">
        <f>ROUND((Table2[[#This Row],[To]]-Table2[[#This Row],[From]])*Table2[[#This Row],[Rate]],2)</f>
        <v>84999.99</v>
      </c>
    </row>
    <row r="16" spans="1:13" s="29" customFormat="1" x14ac:dyDescent="0.25">
      <c r="A16" s="27">
        <v>0</v>
      </c>
      <c r="B16" s="27">
        <v>40000</v>
      </c>
      <c r="C16" s="28">
        <v>0.01</v>
      </c>
      <c r="D16" s="29" t="s">
        <v>16</v>
      </c>
      <c r="E16" s="30">
        <v>40969</v>
      </c>
      <c r="F16" s="30">
        <v>41090</v>
      </c>
      <c r="G16" s="29" t="s">
        <v>87</v>
      </c>
      <c r="H16" s="32">
        <f>ROUND((Table2[[#This Row],[To]]-Table2[[#This Row],[From]])*Table2[[#This Row],[Rate]],2)</f>
        <v>400</v>
      </c>
      <c r="J16" s="30">
        <v>40999</v>
      </c>
      <c r="K16" s="27">
        <v>40000</v>
      </c>
      <c r="L16" s="29" t="s">
        <v>16</v>
      </c>
      <c r="M16" s="31">
        <f>K16*Table2[[#This Row],[Rate]]</f>
        <v>400</v>
      </c>
    </row>
    <row r="17" spans="1:13" s="29" customFormat="1" x14ac:dyDescent="0.25">
      <c r="A17" s="27">
        <f t="shared" ref="A17:A19" si="4">B16+0.001</f>
        <v>40000.000999999997</v>
      </c>
      <c r="B17" s="27">
        <v>80000</v>
      </c>
      <c r="C17" s="28">
        <v>0.03</v>
      </c>
      <c r="D17" s="29" t="s">
        <v>16</v>
      </c>
      <c r="E17" s="30">
        <v>40969</v>
      </c>
      <c r="F17" s="30">
        <v>41090</v>
      </c>
      <c r="G17" s="29" t="s">
        <v>87</v>
      </c>
      <c r="H17" s="32">
        <f>ROUND((Table2[[#This Row],[To]]-Table2[[#This Row],[From]])*Table2[[#This Row],[Rate]],2)</f>
        <v>1200</v>
      </c>
      <c r="J17" s="30">
        <v>40999</v>
      </c>
      <c r="K17" s="27">
        <v>40000</v>
      </c>
      <c r="L17" s="29" t="s">
        <v>16</v>
      </c>
      <c r="M17" s="31">
        <f>K17*Table2[[#This Row],[Rate]]</f>
        <v>1200</v>
      </c>
    </row>
    <row r="18" spans="1:13" s="29" customFormat="1" x14ac:dyDescent="0.25">
      <c r="A18" s="27">
        <f t="shared" si="4"/>
        <v>80000.001000000004</v>
      </c>
      <c r="B18" s="27">
        <v>125000</v>
      </c>
      <c r="C18" s="28">
        <v>0.05</v>
      </c>
      <c r="D18" s="29" t="s">
        <v>16</v>
      </c>
      <c r="E18" s="30">
        <v>40969</v>
      </c>
      <c r="F18" s="30">
        <v>41090</v>
      </c>
      <c r="G18" s="29" t="s">
        <v>87</v>
      </c>
      <c r="H18" s="32">
        <f>ROUND((Table2[[#This Row],[To]]-Table2[[#This Row],[From]])*Table2[[#This Row],[Rate]],2)</f>
        <v>2250</v>
      </c>
      <c r="J18" s="30">
        <v>40999</v>
      </c>
      <c r="K18" s="27">
        <f>117647-Table2[[#This Row],[From]]</f>
        <v>37646.998999999996</v>
      </c>
      <c r="L18" s="29" t="s">
        <v>16</v>
      </c>
      <c r="M18" s="31">
        <f>K18*Table2[[#This Row],[Rate]]</f>
        <v>1882.3499499999998</v>
      </c>
    </row>
    <row r="19" spans="1:13" x14ac:dyDescent="0.25">
      <c r="A19" s="3">
        <f t="shared" si="4"/>
        <v>125000.001</v>
      </c>
      <c r="B19" s="3">
        <v>9999999</v>
      </c>
      <c r="C19" s="2">
        <v>7.0000000000000007E-2</v>
      </c>
      <c r="D19" t="s">
        <v>16</v>
      </c>
      <c r="E19" s="1">
        <v>40969</v>
      </c>
      <c r="F19" s="1">
        <v>41090</v>
      </c>
      <c r="G19" t="s">
        <v>87</v>
      </c>
      <c r="H19" s="32">
        <f>ROUND((Table2[[#This Row],[To]]-Table2[[#This Row],[From]])*Table2[[#This Row],[Rate]],2)</f>
        <v>691249.93</v>
      </c>
    </row>
    <row r="20" spans="1:13" hidden="1" x14ac:dyDescent="0.25">
      <c r="A20" s="3">
        <v>0</v>
      </c>
      <c r="B20" s="3">
        <v>1500000</v>
      </c>
      <c r="C20" s="2">
        <v>2.5000000000000001E-3</v>
      </c>
      <c r="D20" t="s">
        <v>16</v>
      </c>
      <c r="E20" s="1">
        <v>40969</v>
      </c>
      <c r="F20" s="1">
        <v>41090</v>
      </c>
      <c r="G20" t="s">
        <v>13</v>
      </c>
      <c r="H20">
        <f>ROUND((Table2[[#This Row],[To]]-Table2[[#This Row],[From]])*Table2[[#This Row],[Rate]],2)</f>
        <v>3750</v>
      </c>
    </row>
    <row r="21" spans="1:13" hidden="1" x14ac:dyDescent="0.25">
      <c r="A21" s="3">
        <f t="shared" ref="A21:A22" si="5">B20+0.001</f>
        <v>1500000.0009999999</v>
      </c>
      <c r="B21" s="3">
        <v>1700000</v>
      </c>
      <c r="C21" s="2">
        <v>5.0000000000000001E-3</v>
      </c>
      <c r="D21" t="s">
        <v>16</v>
      </c>
      <c r="E21" s="1">
        <v>40969</v>
      </c>
      <c r="F21" s="1">
        <v>41090</v>
      </c>
      <c r="G21" t="s">
        <v>13</v>
      </c>
      <c r="H21">
        <f>ROUND((Table2[[#This Row],[To]]-Table2[[#This Row],[From]])*Table2[[#This Row],[Rate]],2)</f>
        <v>1000</v>
      </c>
    </row>
    <row r="22" spans="1:13" hidden="1" x14ac:dyDescent="0.25">
      <c r="A22" s="3">
        <f t="shared" si="5"/>
        <v>1700000.0009999999</v>
      </c>
      <c r="B22" s="3">
        <v>9999999</v>
      </c>
      <c r="C22" s="2">
        <v>0.01</v>
      </c>
      <c r="D22" t="s">
        <v>16</v>
      </c>
      <c r="E22" s="1">
        <v>40969</v>
      </c>
      <c r="F22" s="1">
        <v>41090</v>
      </c>
      <c r="G22" t="s">
        <v>13</v>
      </c>
      <c r="H22">
        <f>ROUND((Table2[[#This Row],[To]]-Table2[[#This Row],[From]])*Table2[[#This Row],[Rate]],2)</f>
        <v>82999.990000000005</v>
      </c>
    </row>
    <row r="23" spans="1:13" x14ac:dyDescent="0.25">
      <c r="A23" s="3">
        <v>0</v>
      </c>
      <c r="B23" s="3">
        <v>30000</v>
      </c>
      <c r="C23" s="2">
        <v>0.01</v>
      </c>
      <c r="D23" t="s">
        <v>19</v>
      </c>
      <c r="E23" s="1">
        <v>40969</v>
      </c>
      <c r="F23" s="1">
        <v>41090</v>
      </c>
      <c r="G23" t="s">
        <v>87</v>
      </c>
      <c r="H23" s="32">
        <f>ROUND((Table2[[#This Row],[To]]-Table2[[#This Row],[From]])*Table2[[#This Row],[Rate]],2)</f>
        <v>300</v>
      </c>
    </row>
    <row r="24" spans="1:13" x14ac:dyDescent="0.25">
      <c r="A24" s="3">
        <f t="shared" ref="A24:A26" si="6">B23+0.001</f>
        <v>30000.001</v>
      </c>
      <c r="B24" s="3">
        <v>60000</v>
      </c>
      <c r="C24" s="2">
        <v>0.03</v>
      </c>
      <c r="D24" t="s">
        <v>19</v>
      </c>
      <c r="E24" s="1">
        <v>40969</v>
      </c>
      <c r="F24" s="1">
        <v>41090</v>
      </c>
      <c r="G24" t="s">
        <v>87</v>
      </c>
      <c r="H24" s="32">
        <f>ROUND((Table2[[#This Row],[To]]-Table2[[#This Row],[From]])*Table2[[#This Row],[Rate]],2)</f>
        <v>900</v>
      </c>
    </row>
    <row r="25" spans="1:13" x14ac:dyDescent="0.25">
      <c r="A25" s="3">
        <f t="shared" si="6"/>
        <v>60000.000999999997</v>
      </c>
      <c r="B25" s="3">
        <v>90000</v>
      </c>
      <c r="C25" s="2">
        <v>0.05</v>
      </c>
      <c r="D25" t="s">
        <v>19</v>
      </c>
      <c r="E25" s="1">
        <v>40969</v>
      </c>
      <c r="F25" s="1">
        <v>41090</v>
      </c>
      <c r="G25" t="s">
        <v>87</v>
      </c>
      <c r="H25" s="32">
        <f>ROUND((Table2[[#This Row],[To]]-Table2[[#This Row],[From]])*Table2[[#This Row],[Rate]],2)</f>
        <v>1500</v>
      </c>
    </row>
    <row r="26" spans="1:13" x14ac:dyDescent="0.25">
      <c r="A26" s="3">
        <f t="shared" si="6"/>
        <v>90000.001000000004</v>
      </c>
      <c r="B26" s="3">
        <v>9999999</v>
      </c>
      <c r="C26" s="2">
        <v>7.0000000000000007E-2</v>
      </c>
      <c r="D26" t="s">
        <v>19</v>
      </c>
      <c r="E26" s="1">
        <v>40969</v>
      </c>
      <c r="F26" s="1">
        <v>41090</v>
      </c>
      <c r="G26" t="s">
        <v>87</v>
      </c>
      <c r="H26" s="32">
        <f>ROUND((Table2[[#This Row],[To]]-Table2[[#This Row],[From]])*Table2[[#This Row],[Rate]],2)</f>
        <v>693699.93</v>
      </c>
    </row>
    <row r="27" spans="1:13" hidden="1" x14ac:dyDescent="0.25">
      <c r="A27" s="3">
        <v>0</v>
      </c>
      <c r="B27" s="3">
        <v>1350000</v>
      </c>
      <c r="C27" s="2">
        <v>2.5000000000000001E-3</v>
      </c>
      <c r="D27" t="s">
        <v>19</v>
      </c>
      <c r="E27" s="1">
        <v>40969</v>
      </c>
      <c r="F27" s="1">
        <v>41090</v>
      </c>
      <c r="G27" t="s">
        <v>13</v>
      </c>
      <c r="H27">
        <f>ROUND((Table2[[#This Row],[To]]-Table2[[#This Row],[From]])*Table2[[#This Row],[Rate]],2)</f>
        <v>3375</v>
      </c>
    </row>
    <row r="28" spans="1:13" hidden="1" x14ac:dyDescent="0.25">
      <c r="A28" s="3">
        <f t="shared" ref="A28:A29" si="7">B27+0.001</f>
        <v>1350000.0009999999</v>
      </c>
      <c r="B28" s="3">
        <v>1600000</v>
      </c>
      <c r="C28" s="2">
        <v>5.0000000000000001E-3</v>
      </c>
      <c r="D28" t="s">
        <v>19</v>
      </c>
      <c r="E28" s="1">
        <v>40969</v>
      </c>
      <c r="F28" s="1">
        <v>41090</v>
      </c>
      <c r="G28" t="s">
        <v>13</v>
      </c>
      <c r="H28">
        <f>ROUND((Table2[[#This Row],[To]]-Table2[[#This Row],[From]])*Table2[[#This Row],[Rate]],2)</f>
        <v>1250</v>
      </c>
    </row>
    <row r="29" spans="1:13" hidden="1" x14ac:dyDescent="0.25">
      <c r="A29" s="3">
        <f t="shared" si="7"/>
        <v>1600000.0009999999</v>
      </c>
      <c r="B29" s="3">
        <v>9999999</v>
      </c>
      <c r="C29" s="2">
        <v>0.01</v>
      </c>
      <c r="D29" t="s">
        <v>19</v>
      </c>
      <c r="E29" s="1">
        <v>40969</v>
      </c>
      <c r="F29" s="1">
        <v>41090</v>
      </c>
      <c r="G29" t="s">
        <v>13</v>
      </c>
      <c r="H29">
        <f>ROUND((Table2[[#This Row],[To]]-Table2[[#This Row],[From]])*Table2[[#This Row],[Rate]],2)</f>
        <v>83999.99</v>
      </c>
    </row>
    <row r="31" spans="1:13" s="29" customFormat="1" x14ac:dyDescent="0.25">
      <c r="A31" s="27"/>
      <c r="B31" s="27"/>
      <c r="C31" s="28"/>
      <c r="E31" s="30"/>
      <c r="F31" s="30"/>
      <c r="G31" s="29" t="s">
        <v>104</v>
      </c>
      <c r="H31" s="31"/>
      <c r="K31" s="27">
        <f>SUM(K16:K30)</f>
        <v>117646.999</v>
      </c>
      <c r="M31" s="31">
        <f>SUM(M16:M30)</f>
        <v>3482.3499499999998</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opLeftCell="A10" workbookViewId="0">
      <selection activeCell="B31" sqref="B31"/>
    </sheetView>
  </sheetViews>
  <sheetFormatPr defaultRowHeight="15" x14ac:dyDescent="0.25"/>
  <cols>
    <col min="1" max="1" width="15.7109375" customWidth="1"/>
    <col min="2" max="2" width="13.5703125" bestFit="1" customWidth="1"/>
  </cols>
  <sheetData>
    <row r="1" spans="1:2" x14ac:dyDescent="0.25">
      <c r="A1" t="s">
        <v>12</v>
      </c>
      <c r="B1" t="s">
        <v>13</v>
      </c>
    </row>
    <row r="2" spans="1:2" x14ac:dyDescent="0.25">
      <c r="A2" t="s">
        <v>22</v>
      </c>
      <c r="B2" t="s">
        <v>54</v>
      </c>
    </row>
    <row r="3" spans="1:2" x14ac:dyDescent="0.25">
      <c r="A3" t="s">
        <v>23</v>
      </c>
      <c r="B3" t="s">
        <v>54</v>
      </c>
    </row>
    <row r="4" spans="1:2" x14ac:dyDescent="0.25">
      <c r="A4" t="s">
        <v>24</v>
      </c>
      <c r="B4" t="s">
        <v>54</v>
      </c>
    </row>
    <row r="5" spans="1:2" x14ac:dyDescent="0.25">
      <c r="A5" t="s">
        <v>25</v>
      </c>
      <c r="B5" t="s">
        <v>54</v>
      </c>
    </row>
    <row r="6" spans="1:2" x14ac:dyDescent="0.25">
      <c r="A6" t="s">
        <v>26</v>
      </c>
      <c r="B6" t="s">
        <v>54</v>
      </c>
    </row>
    <row r="7" spans="1:2" x14ac:dyDescent="0.25">
      <c r="A7" t="s">
        <v>27</v>
      </c>
      <c r="B7" t="s">
        <v>54</v>
      </c>
    </row>
    <row r="8" spans="1:2" x14ac:dyDescent="0.25">
      <c r="A8" t="s">
        <v>28</v>
      </c>
      <c r="B8" t="s">
        <v>54</v>
      </c>
    </row>
    <row r="9" spans="1:2" x14ac:dyDescent="0.25">
      <c r="A9" t="s">
        <v>29</v>
      </c>
      <c r="B9" t="s">
        <v>54</v>
      </c>
    </row>
    <row r="10" spans="1:2" x14ac:dyDescent="0.25">
      <c r="A10" t="s">
        <v>30</v>
      </c>
      <c r="B10" t="s">
        <v>54</v>
      </c>
    </row>
    <row r="11" spans="1:2" x14ac:dyDescent="0.25">
      <c r="A11" t="s">
        <v>31</v>
      </c>
      <c r="B11" t="s">
        <v>54</v>
      </c>
    </row>
    <row r="12" spans="1:2" x14ac:dyDescent="0.25">
      <c r="A12" t="s">
        <v>32</v>
      </c>
      <c r="B12" t="s">
        <v>54</v>
      </c>
    </row>
    <row r="13" spans="1:2" x14ac:dyDescent="0.25">
      <c r="A13" t="s">
        <v>33</v>
      </c>
      <c r="B13" t="s">
        <v>54</v>
      </c>
    </row>
    <row r="14" spans="1:2" x14ac:dyDescent="0.25">
      <c r="A14" t="s">
        <v>34</v>
      </c>
      <c r="B14" t="s">
        <v>54</v>
      </c>
    </row>
    <row r="15" spans="1:2" x14ac:dyDescent="0.25">
      <c r="A15" t="s">
        <v>35</v>
      </c>
      <c r="B15" t="s">
        <v>54</v>
      </c>
    </row>
    <row r="16" spans="1:2" x14ac:dyDescent="0.25">
      <c r="A16" t="s">
        <v>36</v>
      </c>
      <c r="B16" t="s">
        <v>54</v>
      </c>
    </row>
    <row r="17" spans="1:2" x14ac:dyDescent="0.25">
      <c r="A17" t="s">
        <v>37</v>
      </c>
      <c r="B17" t="s">
        <v>54</v>
      </c>
    </row>
    <row r="18" spans="1:2" x14ac:dyDescent="0.25">
      <c r="A18" t="s">
        <v>38</v>
      </c>
      <c r="B18" t="s">
        <v>54</v>
      </c>
    </row>
    <row r="19" spans="1:2" x14ac:dyDescent="0.25">
      <c r="A19" t="s">
        <v>39</v>
      </c>
      <c r="B19" t="s">
        <v>54</v>
      </c>
    </row>
    <row r="20" spans="1:2" x14ac:dyDescent="0.25">
      <c r="A20" t="s">
        <v>40</v>
      </c>
      <c r="B20" t="s">
        <v>54</v>
      </c>
    </row>
    <row r="21" spans="1:2" x14ac:dyDescent="0.25">
      <c r="A21" t="s">
        <v>41</v>
      </c>
      <c r="B21" t="s">
        <v>54</v>
      </c>
    </row>
    <row r="22" spans="1:2" x14ac:dyDescent="0.25">
      <c r="A22" t="s">
        <v>42</v>
      </c>
      <c r="B22" t="s">
        <v>54</v>
      </c>
    </row>
    <row r="23" spans="1:2" x14ac:dyDescent="0.25">
      <c r="A23" t="s">
        <v>43</v>
      </c>
      <c r="B23" t="s">
        <v>54</v>
      </c>
    </row>
    <row r="24" spans="1:2" x14ac:dyDescent="0.25">
      <c r="A24" t="s">
        <v>44</v>
      </c>
      <c r="B24" t="s">
        <v>54</v>
      </c>
    </row>
    <row r="25" spans="1:2" x14ac:dyDescent="0.25">
      <c r="A25" t="s">
        <v>45</v>
      </c>
      <c r="B25" t="s">
        <v>54</v>
      </c>
    </row>
    <row r="26" spans="1:2" x14ac:dyDescent="0.25">
      <c r="A26" t="s">
        <v>46</v>
      </c>
      <c r="B26" t="s">
        <v>54</v>
      </c>
    </row>
    <row r="27" spans="1:2" x14ac:dyDescent="0.25">
      <c r="A27" t="s">
        <v>47</v>
      </c>
      <c r="B27" t="s">
        <v>54</v>
      </c>
    </row>
    <row r="28" spans="1:2" x14ac:dyDescent="0.25">
      <c r="A28" t="s">
        <v>48</v>
      </c>
      <c r="B28" t="s">
        <v>54</v>
      </c>
    </row>
    <row r="29" spans="1:2" x14ac:dyDescent="0.25">
      <c r="A29" t="s">
        <v>49</v>
      </c>
      <c r="B29" t="s">
        <v>54</v>
      </c>
    </row>
    <row r="30" spans="1:2" x14ac:dyDescent="0.25">
      <c r="A30" t="s">
        <v>50</v>
      </c>
      <c r="B30" t="s">
        <v>54</v>
      </c>
    </row>
    <row r="31" spans="1:2" x14ac:dyDescent="0.25">
      <c r="A31" t="s">
        <v>51</v>
      </c>
      <c r="B31" t="s">
        <v>54</v>
      </c>
    </row>
    <row r="32" spans="1:2" x14ac:dyDescent="0.25">
      <c r="A32" t="s">
        <v>52</v>
      </c>
      <c r="B32" t="s">
        <v>54</v>
      </c>
    </row>
    <row r="33" spans="1:2" x14ac:dyDescent="0.25">
      <c r="A33" t="s">
        <v>53</v>
      </c>
      <c r="B33" t="s">
        <v>93</v>
      </c>
    </row>
    <row r="34" spans="1:2" x14ac:dyDescent="0.25">
      <c r="A34" t="s">
        <v>93</v>
      </c>
      <c r="B34" t="s">
        <v>93</v>
      </c>
    </row>
    <row r="35" spans="1:2" x14ac:dyDescent="0.25">
      <c r="A35" t="s">
        <v>54</v>
      </c>
      <c r="B35" t="s">
        <v>54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sqref="A1:B3"/>
    </sheetView>
  </sheetViews>
  <sheetFormatPr defaultRowHeight="15" x14ac:dyDescent="0.25"/>
  <cols>
    <col min="1" max="2" width="13.7109375" customWidth="1"/>
  </cols>
  <sheetData>
    <row r="1" spans="1:2" x14ac:dyDescent="0.25">
      <c r="A1" t="s">
        <v>17</v>
      </c>
      <c r="B1" t="s">
        <v>18</v>
      </c>
    </row>
    <row r="2" spans="1:2" x14ac:dyDescent="0.25">
      <c r="A2" t="s">
        <v>16</v>
      </c>
      <c r="B2" t="s">
        <v>20</v>
      </c>
    </row>
    <row r="3" spans="1:2" x14ac:dyDescent="0.25">
      <c r="A3" t="s">
        <v>19</v>
      </c>
      <c r="B3" t="s">
        <v>21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L i n k e d T a b l e U p d a t e M o d e " > < C u s t o m C o n t e n t > < ! [ C D A T A [ T r u e ] ] > < / C u s t o m C o n t e n t > < / G e m i n i > 
</file>

<file path=customXml/item10.xml>��< ? x m l   v e r s i o n = " 1 . 0 "   e n c o d i n g = " U T F - 1 6 " ? > < G e m i n i   x m l n s = " h t t p : / / g e m i n i / p i v o t c u s t o m i z a t i o n / T a b l e X M L _ f 0 c 8 4 6 9 8 - 0 1 c b - 4 a 0 b - a b c c - f 5 2 f e 0 7 c 0 b c 7 " > < C u s t o m C o n t e n t > & l t ; T a b l e W i d g e t G r i d S e r i a l i z a t i o n   x m l n s : x s d = " h t t p : / / w w w . w 3 . o r g / 2 0 0 1 / X M L S c h e m a "   x m l n s : x s i = " h t t p : / / w w w . w 3 . o r g / 2 0 0 1 / X M L S c h e m a - i n s t a n c e " & g t ; & l t ; C o l u m n S u g g e s t e d T y p e   / & g t ; & l t ; C o l u m n F o r m a t & g t ; & l t ; i t e m & g t ; & l t ; k e y & g t ; & l t ; s t r i n g & g t ; D a t e & l t ; / s t r i n g & g t ; & l t ; / k e y & g t ; & l t ; v a l u e & g t ; & l t ; s t r i n g & g t ; D a t e S h o r t D a t e P a t t e r n & l t ; / s t r i n g & g t ; & l t ; / v a l u e & g t ; & l t ; / i t e m & g t ; & l t ; i t e m & g t ; & l t ; k e y & g t ; & l t ; s t r i n g & g t ; D a y O f Y e a r & l t ; / s t r i n g & g t ; & l t ; / k e y & g t ; & l t ; v a l u e & g t ; & l t ; s t r i n g & g t ; G e n e r a l & l t ; / s t r i n g & g t ; & l t ; / v a l u e & g t ; & l t ; / i t e m & g t ; & l t ; i t e m & g t ; & l t ; k e y & g t ; & l t ; s t r i n g & g t ; D a y & l t ; / s t r i n g & g t ; & l t ; / k e y & g t ; & l t ; v a l u e & g t ; & l t ; s t r i n g & g t ; G e n e r a l & l t ; / s t r i n g & g t ; & l t ; / v a l u e & g t ; & l t ; / i t e m & g t ; & l t ; i t e m & g t ; & l t ; k e y & g t ; & l t ; s t r i n g & g t ; M o n t h & l t ; / s t r i n g & g t ; & l t ; / k e y & g t ; & l t ; v a l u e & g t ; & l t ; s t r i n g & g t ; G e n e r a l & l t ; / s t r i n g & g t ; & l t ; / v a l u e & g t ; & l t ; / i t e m & g t ; & l t ; i t e m & g t ; & l t ; k e y & g t ; & l t ; s t r i n g & g t ; Y e a r & l t ; / s t r i n g & g t ; & l t ; / k e y & g t ; & l t ; v a l u e & g t ; & l t ; s t r i n g & g t ; G e n e r a l & l t ; / s t r i n g & g t ; & l t ; / v a l u e & g t ; & l t ; / i t e m & g t ; & l t ; i t e m & g t ; & l t ; k e y & g t ; & l t ; s t r i n g & g t ; D a y O f W e e k & l t ; / s t r i n g & g t ; & l t ; / k e y & g t ; & l t ; v a l u e & g t ; & l t ; s t r i n g & g t ; T e x t & l t ; / s t r i n g & g t ; & l t ; / v a l u e & g t ; & l t ; / i t e m & g t ; & l t ; i t e m & g t ; & l t ; k e y & g t ; & l t ; s t r i n g & g t ; D a y O f W e e k A b r & l t ; / s t r i n g & g t ; & l t ; / k e y & g t ; & l t ; v a l u e & g t ; & l t ; s t r i n g & g t ; T e x t & l t ; / s t r i n g & g t ; & l t ; / v a l u e & g t ; & l t ; / i t e m & g t ; & l t ; i t e m & g t ; & l t ; k e y & g t ; & l t ; s t r i n g & g t ; W e e k O f Y e a r & l t ; / s t r i n g & g t ; & l t ; / k e y & g t ; & l t ; v a l u e & g t ; & l t ; s t r i n g & g t ; G e n e r a l & l t ; / s t r i n g & g t ; & l t ; / v a l u e & g t ; & l t ; / i t e m & g t ; & l t ; i t e m & g t ; & l t ; k e y & g t ; & l t ; s t r i n g & g t ; Q u a r t e r & l t ; / s t r i n g & g t ; & l t ; / k e y & g t ; & l t ; v a l u e & g t ; & l t ; s t r i n g & g t ; G e n e r a l & l t ; / s t r i n g & g t ; & l t ; / v a l u e & g t ; & l t ; / i t e m & g t ; & l t ; i t e m & g t ; & l t ; k e y & g t ; & l t ; s t r i n g & g t ; M o n t h N a m e & l t ; / s t r i n g & g t ; & l t ; / k e y & g t ; & l t ; v a l u e & g t ; & l t ; s t r i n g & g t ; T e x t & l t ; / s t r i n g & g t ; & l t ; / v a l u e & g t ; & l t ; / i t e m & g t ; & l t ; i t e m & g t ; & l t ; k e y & g t ; & l t ; s t r i n g & g t ; M o n t h N a m e A b r & l t ; / s t r i n g & g t ; & l t ; / k e y & g t ; & l t ; v a l u e & g t ; & l t ; s t r i n g & g t ; T e x t & l t ; / s t r i n g & g t ; & l t ; / v a l u e & g t ; & l t ; / i t e m & g t ; & l t ; i t e m & g t ; & l t ; k e y & g t ; & l t ; s t r i n g & g t ; M o n t h E n d D a t e & l t ; / s t r i n g & g t ; & l t ; / k e y & g t ; & l t ; v a l u e & g t ; & l t ; s t r i n g & g t ; D a t e S h o r t D a t e P a t t e r n & l t ; / s t r i n g & g t ; & l t ; / v a l u e & g t ; & l t ; / i t e m & g t ; & l t ; / C o l u m n F o r m a t & g t ; & l t ; C o l u m n A c c u r a c y & g t ; & l t ; i t e m & g t ; & l t ; k e y & g t ; & l t ; s t r i n g & g t ; D a t e & l t ; / s t r i n g & g t ; & l t ; / k e y & g t ; & l t ; v a l u e & g t ; & l t ; i n t & g t ; 0 & l t ; / i n t & g t ; & l t ; / v a l u e & g t ; & l t ; / i t e m & g t ; & l t ; i t e m & g t ; & l t ; k e y & g t ; & l t ; s t r i n g & g t ; D a y O f Y e a r & l t ; / s t r i n g & g t ; & l t ; / k e y & g t ; & l t ; v a l u e & g t ; & l t ; i n t & g t ; 0 & l t ; / i n t & g t ; & l t ; / v a l u e & g t ; & l t ; / i t e m & g t ; & l t ; i t e m & g t ; & l t ; k e y & g t ; & l t ; s t r i n g & g t ; D a y & l t ; / s t r i n g & g t ; & l t ; / k e y & g t ; & l t ; v a l u e & g t ; & l t ; i n t & g t ; 0 & l t ; / i n t & g t ; & l t ; / v a l u e & g t ; & l t ; / i t e m & g t ; & l t ; i t e m & g t ; & l t ; k e y & g t ; & l t ; s t r i n g & g t ; M o n t h & l t ; / s t r i n g & g t ; & l t ; / k e y & g t ; & l t ; v a l u e & g t ; & l t ; i n t & g t ; 0 & l t ; / i n t & g t ; & l t ; / v a l u e & g t ; & l t ; / i t e m & g t ; & l t ; i t e m & g t ; & l t ; k e y & g t ; & l t ; s t r i n g & g t ; Y e a r & l t ; / s t r i n g & g t ; & l t ; / k e y & g t ; & l t ; v a l u e & g t ; & l t ; i n t & g t ; 0 & l t ; / i n t & g t ; & l t ; / v a l u e & g t ; & l t ; / i t e m & g t ; & l t ; i t e m & g t ; & l t ; k e y & g t ; & l t ; s t r i n g & g t ; D a y O f W e e k & l t ; / s t r i n g & g t ; & l t ; / k e y & g t ; & l t ; v a l u e & g t ; & l t ; i n t & g t ; 0 & l t ; / i n t & g t ; & l t ; / v a l u e & g t ; & l t ; / i t e m & g t ; & l t ; i t e m & g t ; & l t ; k e y & g t ; & l t ; s t r i n g & g t ; D a y O f W e e k A b r & l t ; / s t r i n g & g t ; & l t ; / k e y & g t ; & l t ; v a l u e & g t ; & l t ; i n t & g t ; 0 & l t ; / i n t & g t ; & l t ; / v a l u e & g t ; & l t ; / i t e m & g t ; & l t ; i t e m & g t ; & l t ; k e y & g t ; & l t ; s t r i n g & g t ; W e e k O f Y e a r & l t ; / s t r i n g & g t ; & l t ; / k e y & g t ; & l t ; v a l u e & g t ; & l t ; i n t & g t ; 0 & l t ; / i n t & g t ; & l t ; / v a l u e & g t ; & l t ; / i t e m & g t ; & l t ; i t e m & g t ; & l t ; k e y & g t ; & l t ; s t r i n g & g t ; Q u a r t e r & l t ; / s t r i n g & g t ; & l t ; / k e y & g t ; & l t ; v a l u e & g t ; & l t ; i n t & g t ; 0 & l t ; / i n t & g t ; & l t ; / v a l u e & g t ; & l t ; / i t e m & g t ; & l t ; i t e m & g t ; & l t ; k e y & g t ; & l t ; s t r i n g & g t ; M o n t h N a m e & l t ; / s t r i n g & g t ; & l t ; / k e y & g t ; & l t ; v a l u e & g t ; & l t ; i n t & g t ; 0 & l t ; / i n t & g t ; & l t ; / v a l u e & g t ; & l t ; / i t e m & g t ; & l t ; i t e m & g t ; & l t ; k e y & g t ; & l t ; s t r i n g & g t ; M o n t h N a m e A b r & l t ; / s t r i n g & g t ; & l t ; / k e y & g t ; & l t ; v a l u e & g t ; & l t ; i n t & g t ; 0 & l t ; / i n t & g t ; & l t ; / v a l u e & g t ; & l t ; / i t e m & g t ; & l t ; i t e m & g t ; & l t ; k e y & g t ; & l t ; s t r i n g & g t ; M o n t h E n d D a t e & l t ; / s t r i n g & g t ; & l t ; / k e y & g t ; & l t ; v a l u e & g t ; & l t ; i n t & g t ; 0 & l t ; / i n t & g t ; & l t ; / v a l u e & g t ; & l t ; / i t e m & g t ; & l t ; / C o l u m n A c c u r a c y & g t ; & l t ; C o l u m n C u r r e n c y S y m b o l & g t ; & l t ; i t e m & g t ; & l t ; k e y & g t ; & l t ; s t r i n g & g t ; D a t e & l t ; / s t r i n g & g t ; & l t ; / k e y & g t ; & l t ; v a l u e & g t ; & l t ; s t r i n g & g t ; � & l t ; / s t r i n g & g t ; & l t ; / v a l u e & g t ; & l t ; / i t e m & g t ; & l t ; i t e m & g t ; & l t ; k e y & g t ; & l t ; s t r i n g & g t ; D a y O f Y e a r & l t ; / s t r i n g & g t ; & l t ; / k e y & g t ; & l t ; v a l u e & g t ; & l t ; s t r i n g & g t ; � & l t ; / s t r i n g & g t ; & l t ; / v a l u e & g t ; & l t ; / i t e m & g t ; & l t ; i t e m & g t ; & l t ; k e y & g t ; & l t ; s t r i n g & g t ; D a y & l t ; / s t r i n g & g t ; & l t ; / k e y & g t ; & l t ; v a l u e & g t ; & l t ; s t r i n g & g t ; � & l t ; / s t r i n g & g t ; & l t ; / v a l u e & g t ; & l t ; / i t e m & g t ; & l t ; i t e m & g t ; & l t ; k e y & g t ; & l t ; s t r i n g & g t ; M o n t h & l t ; / s t r i n g & g t ; & l t ; / k e y & g t ; & l t ; v a l u e & g t ; & l t ; s t r i n g & g t ; � & l t ; / s t r i n g & g t ; & l t ; / v a l u e & g t ; & l t ; / i t e m & g t ; & l t ; i t e m & g t ; & l t ; k e y & g t ; & l t ; s t r i n g & g t ; Y e a r & l t ; / s t r i n g & g t ; & l t ; / k e y & g t ; & l t ; v a l u e & g t ; & l t ; s t r i n g & g t ; � & l t ; / s t r i n g & g t ; & l t ; / v a l u e & g t ; & l t ; / i t e m & g t ; & l t ; i t e m & g t ; & l t ; k e y & g t ; & l t ; s t r i n g & g t ; D a y O f W e e k & l t ; / s t r i n g & g t ; & l t ; / k e y & g t ; & l t ; v a l u e & g t ; & l t ; s t r i n g & g t ; � & l t ; / s t r i n g & g t ; & l t ; / v a l u e & g t ; & l t ; / i t e m & g t ; & l t ; i t e m & g t ; & l t ; k e y & g t ; & l t ; s t r i n g & g t ; D a y O f W e e k A b r & l t ; / s t r i n g & g t ; & l t ; / k e y & g t ; & l t ; v a l u e & g t ; & l t ; s t r i n g & g t ; � & l t ; / s t r i n g & g t ; & l t ; / v a l u e & g t ; & l t ; / i t e m & g t ; & l t ; i t e m & g t ; & l t ; k e y & g t ; & l t ; s t r i n g & g t ; W e e k O f Y e a r & l t ; / s t r i n g & g t ; & l t ; / k e y & g t ; & l t ; v a l u e & g t ; & l t ; s t r i n g & g t ; � & l t ; / s t r i n g & g t ; & l t ; / v a l u e & g t ; & l t ; / i t e m & g t ; & l t ; i t e m & g t ; & l t ; k e y & g t ; & l t ; s t r i n g & g t ; Q u a r t e r & l t ; / s t r i n g & g t ; & l t ; / k e y & g t ; & l t ; v a l u e & g t ; & l t ; s t r i n g & g t ; � & l t ; / s t r i n g & g t ; & l t ; / v a l u e & g t ; & l t ; / i t e m & g t ; & l t ; i t e m & g t ; & l t ; k e y & g t ; & l t ; s t r i n g & g t ; M o n t h N a m e & l t ; / s t r i n g & g t ; & l t ; / k e y & g t ; & l t ; v a l u e & g t ; & l t ; s t r i n g & g t ; � & l t ; / s t r i n g & g t ; & l t ; / v a l u e & g t ; & l t ; / i t e m & g t ; & l t ; i t e m & g t ; & l t ; k e y & g t ; & l t ; s t r i n g & g t ; M o n t h N a m e A b r & l t ; / s t r i n g & g t ; & l t ; / k e y & g t ; & l t ; v a l u e & g t ; & l t ; s t r i n g & g t ; � & l t ; / s t r i n g & g t ; & l t ; / v a l u e & g t ; & l t ; / i t e m & g t ; & l t ; i t e m & g t ; & l t ; k e y & g t ; & l t ; s t r i n g & g t ; M o n t h E n d D a t e & l t ; / s t r i n g & g t ; & l t ; / k e y & g t ; & l t ; v a l u e & g t ; & l t ; s t r i n g & g t ; � & l t ; / s t r i n g & g t ; & l t ; / v a l u e & g t ; & l t ; / i t e m & g t ; & l t ; / C o l u m n C u r r e n c y S y m b o l & g t ; & l t ; C o l u m n P o s i t i v e P a t t e r n & g t ; & l t ; i t e m & g t ; & l t ; k e y & g t ; & l t ; s t r i n g & g t ; D a t e & l t ; / s t r i n g & g t ; & l t ; / k e y & g t ; & l t ; v a l u e & g t ; & l t ; i n t & g t ; 0 & l t ; / i n t & g t ; & l t ; / v a l u e & g t ; & l t ; / i t e m & g t ; & l t ; i t e m & g t ; & l t ; k e y & g t ; & l t ; s t r i n g & g t ; D a y O f Y e a r & l t ; / s t r i n g & g t ; & l t ; / k e y & g t ; & l t ; v a l u e & g t ; & l t ; i n t & g t ; 0 & l t ; / i n t & g t ; & l t ; / v a l u e & g t ; & l t ; / i t e m & g t ; & l t ; i t e m & g t ; & l t ; k e y & g t ; & l t ; s t r i n g & g t ; D a y & l t ; / s t r i n g & g t ; & l t ; / k e y & g t ; & l t ; v a l u e & g t ; & l t ; i n t & g t ; 0 & l t ; / i n t & g t ; & l t ; / v a l u e & g t ; & l t ; / i t e m & g t ; & l t ; i t e m & g t ; & l t ; k e y & g t ; & l t ; s t r i n g & g t ; M o n t h & l t ; / s t r i n g & g t ; & l t ; / k e y & g t ; & l t ; v a l u e & g t ; & l t ; i n t & g t ; 0 & l t ; / i n t & g t ; & l t ; / v a l u e & g t ; & l t ; / i t e m & g t ; & l t ; i t e m & g t ; & l t ; k e y & g t ; & l t ; s t r i n g & g t ; Y e a r & l t ; / s t r i n g & g t ; & l t ; / k e y & g t ; & l t ; v a l u e & g t ; & l t ; i n t & g t ; 0 & l t ; / i n t & g t ; & l t ; / v a l u e & g t ; & l t ; / i t e m & g t ; & l t ; i t e m & g t ; & l t ; k e y & g t ; & l t ; s t r i n g & g t ; D a y O f W e e k & l t ; / s t r i n g & g t ; & l t ; / k e y & g t ; & l t ; v a l u e & g t ; & l t ; i n t & g t ; 0 & l t ; / i n t & g t ; & l t ; / v a l u e & g t ; & l t ; / i t e m & g t ; & l t ; i t e m & g t ; & l t ; k e y & g t ; & l t ; s t r i n g & g t ; D a y O f W e e k A b r & l t ; / s t r i n g & g t ; & l t ; / k e y & g t ; & l t ; v a l u e & g t ; & l t ; i n t & g t ; 0 & l t ; / i n t & g t ; & l t ; / v a l u e & g t ; & l t ; / i t e m & g t ; & l t ; i t e m & g t ; & l t ; k e y & g t ; & l t ; s t r i n g & g t ; W e e k O f Y e a r & l t ; / s t r i n g & g t ; & l t ; / k e y & g t ; & l t ; v a l u e & g t ; & l t ; i n t & g t ; 0 & l t ; / i n t & g t ; & l t ; / v a l u e & g t ; & l t ; / i t e m & g t ; & l t ; i t e m & g t ; & l t ; k e y & g t ; & l t ; s t r i n g & g t ; Q u a r t e r & l t ; / s t r i n g & g t ; & l t ; / k e y & g t ; & l t ; v a l u e & g t ; & l t ; i n t & g t ; 0 & l t ; / i n t & g t ; & l t ; / v a l u e & g t ; & l t ; / i t e m & g t ; & l t ; i t e m & g t ; & l t ; k e y & g t ; & l t ; s t r i n g & g t ; M o n t h N a m e & l t ; / s t r i n g & g t ; & l t ; / k e y & g t ; & l t ; v a l u e & g t ; & l t ; i n t & g t ; 0 & l t ; / i n t & g t ; & l t ; / v a l u e & g t ; & l t ; / i t e m & g t ; & l t ; i t e m & g t ; & l t ; k e y & g t ; & l t ; s t r i n g & g t ; M o n t h N a m e A b r & l t ; / s t r i n g & g t ; & l t ; / k e y & g t ; & l t ; v a l u e & g t ; & l t ; i n t & g t ; 0 & l t ; / i n t & g t ; & l t ; / v a l u e & g t ; & l t ; / i t e m & g t ; & l t ; i t e m & g t ; & l t ; k e y & g t ; & l t ; s t r i n g & g t ; M o n t h E n d D a t e & l t ; / s t r i n g & g t ; & l t ; / k e y & g t ; & l t ; v a l u e & g t ; & l t ; i n t & g t ; 0 & l t ; / i n t & g t ; & l t ; / v a l u e & g t ; & l t ; / i t e m & g t ; & l t ; / C o l u m n P o s i t i v e P a t t e r n & g t ; & l t ; C o l u m n N e g a t i v e P a t t e r n & g t ; & l t ; i t e m & g t ; & l t ; k e y & g t ; & l t ; s t r i n g & g t ; D a t e & l t ; / s t r i n g & g t ; & l t ; / k e y & g t ; & l t ; v a l u e & g t ; & l t ; i n t & g t ; 1 & l t ; / i n t & g t ; & l t ; / v a l u e & g t ; & l t ; / i t e m & g t ; & l t ; i t e m & g t ; & l t ; k e y & g t ; & l t ; s t r i n g & g t ; D a y O f Y e a r & l t ; / s t r i n g & g t ; & l t ; / k e y & g t ; & l t ; v a l u e & g t ; & l t ; i n t & g t ; 1 & l t ; / i n t & g t ; & l t ; / v a l u e & g t ; & l t ; / i t e m & g t ; & l t ; i t e m & g t ; & l t ; k e y & g t ; & l t ; s t r i n g & g t ; D a y & l t ; / s t r i n g & g t ; & l t ; / k e y & g t ; & l t ; v a l u e & g t ; & l t ; i n t & g t ; 1 & l t ; / i n t & g t ; & l t ; / v a l u e & g t ; & l t ; / i t e m & g t ; & l t ; i t e m & g t ; & l t ; k e y & g t ; & l t ; s t r i n g & g t ; M o n t h & l t ; / s t r i n g & g t ; & l t ; / k e y & g t ; & l t ; v a l u e & g t ; & l t ; i n t & g t ; 1 & l t ; / i n t & g t ; & l t ; / v a l u e & g t ; & l t ; / i t e m & g t ; & l t ; i t e m & g t ; & l t ; k e y & g t ; & l t ; s t r i n g & g t ; Y e a r & l t ; / s t r i n g & g t ; & l t ; / k e y & g t ; & l t ; v a l u e & g t ; & l t ; i n t & g t ; 1 & l t ; / i n t & g t ; & l t ; / v a l u e & g t ; & l t ; / i t e m & g t ; & l t ; i t e m & g t ; & l t ; k e y & g t ; & l t ; s t r i n g & g t ; D a y O f W e e k & l t ; / s t r i n g & g t ; & l t ; / k e y & g t ; & l t ; v a l u e & g t ; & l t ; i n t & g t ; 1 & l t ; / i n t & g t ; & l t ; / v a l u e & g t ; & l t ; / i t e m & g t ; & l t ; i t e m & g t ; & l t ; k e y & g t ; & l t ; s t r i n g & g t ; D a y O f W e e k A b r & l t ; / s t r i n g & g t ; & l t ; / k e y & g t ; & l t ; v a l u e & g t ; & l t ; i n t & g t ; 1 & l t ; / i n t & g t ; & l t ; / v a l u e & g t ; & l t ; / i t e m & g t ; & l t ; i t e m & g t ; & l t ; k e y & g t ; & l t ; s t r i n g & g t ; W e e k O f Y e a r & l t ; / s t r i n g & g t ; & l t ; / k e y & g t ; & l t ; v a l u e & g t ; & l t ; i n t & g t ; 1 & l t ; / i n t & g t ; & l t ; / v a l u e & g t ; & l t ; / i t e m & g t ; & l t ; i t e m & g t ; & l t ; k e y & g t ; & l t ; s t r i n g & g t ; Q u a r t e r & l t ; / s t r i n g & g t ; & l t ; / k e y & g t ; & l t ; v a l u e & g t ; & l t ; i n t & g t ; 1 & l t ; / i n t & g t ; & l t ; / v a l u e & g t ; & l t ; / i t e m & g t ; & l t ; i t e m & g t ; & l t ; k e y & g t ; & l t ; s t r i n g & g t ; M o n t h N a m e & l t ; / s t r i n g & g t ; & l t ; / k e y & g t ; & l t ; v a l u e & g t ; & l t ; i n t & g t ; 1 & l t ; / i n t & g t ; & l t ; / v a l u e & g t ; & l t ; / i t e m & g t ; & l t ; i t e m & g t ; & l t ; k e y & g t ; & l t ; s t r i n g & g t ; M o n t h N a m e A b r & l t ; / s t r i n g & g t ; & l t ; / k e y & g t ; & l t ; v a l u e & g t ; & l t ; i n t & g t ; 1 & l t ; / i n t & g t ; & l t ; / v a l u e & g t ; & l t ; / i t e m & g t ; & l t ; i t e m & g t ; & l t ; k e y & g t ; & l t ; s t r i n g & g t ; M o n t h E n d D a t e & l t ; / s t r i n g & g t ; & l t ; / k e y & g t ; & l t ; v a l u e & g t ; & l t ; i n t & g t ; 1 & l t ; / i n t & g t ; & l t ; / v a l u e & g t ; & l t ; / i t e m & g t ; & l t ; / C o l u m n N e g a t i v e P a t t e r n & g t ; & l t ; C o l u m n W i d t h s & g t ; & l t ; i t e m & g t ; & l t ; k e y & g t ; & l t ; s t r i n g & g t ; D a t e & l t ; / s t r i n g & g t ; & l t ; / k e y & g t ; & l t ; v a l u e & g t ; & l t ; i n t & g t ; 1 2 3 & l t ; / i n t & g t ; & l t ; / v a l u e & g t ; & l t ; / i t e m & g t ; & l t ; i t e m & g t ; & l t ; k e y & g t ; & l t ; s t r i n g & g t ; D a y O f Y e a r & l t ; / s t r i n g & g t ; & l t ; / k e y & g t ; & l t ; v a l u e & g t ; & l t ; i n t & g t ; 9 9 & l t ; / i n t & g t ; & l t ; / v a l u e & g t ; & l t ; / i t e m & g t ; & l t ; i t e m & g t ; & l t ; k e y & g t ; & l t ; s t r i n g & g t ; D a y & l t ; / s t r i n g & g t ; & l t ; / k e y & g t ; & l t ; v a l u e & g t ; & l t ; i n t & g t ; 5 8 & l t ; / i n t & g t ; & l t ; / v a l u e & g t ; & l t ; / i t e m & g t ; & l t ; i t e m & g t ; & l t ; k e y & g t ; & l t ; s t r i n g & g t ; M o n t h & l t ; / s t r i n g & g t ; & l t ; / k e y & g t ; & l t ; v a l u e & g t ; & l t ; i n t & g t ; 7 6 & l t ; / i n t & g t ; & l t ; / v a l u e & g t ; & l t ; / i t e m & g t ; & l t ; i t e m & g t ; & l t ; k e y & g t ; & l t ; s t r i n g & g t ; Y e a r & l t ; / s t r i n g & g t ; & l t ; / k e y & g t ; & l t ; v a l u e & g t ; & l t ; i n t & g t ; 6 1 & l t ; / i n t & g t ; & l t ; / v a l u e & g t ; & l t ; / i t e m & g t ; & l t ; i t e m & g t ; & l t ; k e y & g t ; & l t ; s t r i n g & g t ; D a y O f W e e k & l t ; / s t r i n g & g t ; & l t ; / k e y & g t ; & l t ; v a l u e & g t ; & l t ; i n t & g t ; 1 0 8 & l t ; / i n t & g t ; & l t ; / v a l u e & g t ; & l t ; / i t e m & g t ; & l t ; i t e m & g t ; & l t ; k e y & g t ; & l t ; s t r i n g & g t ; D a y O f W e e k A b r & l t ; / s t r i n g & g t ; & l t ; / k e y & g t ; & l t ; v a l u e & g t ; & l t ; i n t & g t ; 1 3 0 & l t ; / i n t & g t ; & l t ; / v a l u e & g t ; & l t ; / i t e m & g t ; & l t ; i t e m & g t ; & l t ; k e y & g t ; & l t ; s t r i n g & g t ; W e e k O f Y e a r & l t ; / s t r i n g & g t ; & l t ; / k e y & g t ; & l t ; v a l u e & g t ; & l t ; i n t & g t ; 1 1 1 & l t ; / i n t & g t ; & l t ; / v a l u e & g t ; & l t ; / i t e m & g t ; & l t ; i t e m & g t ; & l t ; k e y & g t ; & l t ; s t r i n g & g t ; Q u a r t e r & l t ; / s t r i n g & g t ; & l t ; / k e y & g t ; & l t ; v a l u e & g t ; & l t ; i n t & g t ; 8 3 & l t ; / i n t & g t ; & l t ; / v a l u e & g t ; & l t ; / i t e m & g t ; & l t ; i t e m & g t ; & l t ; k e y & g t ; & l t ; s t r i n g & g t ; M o n t h N a m e & l t ; / s t r i n g & g t ; & l t ; / k e y & g t ; & l t ; v a l u e & g t ; & l t ; i n t & g t ; 1 1 3 & l t ; / i n t & g t ; & l t ; / v a l u e & g t ; & l t ; / i t e m & g t ; & l t ; i t e m & g t ; & l t ; k e y & g t ; & l t ; s t r i n g & g t ; M o n t h N a m e A b r & l t ; / s t r i n g & g t ; & l t ; / k e y & g t ; & l t ; v a l u e & g t ; & l t ; i n t & g t ; 1 3 5 & l t ; / i n t & g t ; & l t ; / v a l u e & g t ; & l t ; / i t e m & g t ; & l t ; i t e m & g t ; & l t ; k e y & g t ; & l t ; s t r i n g & g t ; M o n t h E n d D a t e & l t ; / s t r i n g & g t ; & l t ; / k e y & g t ; & l t ; v a l u e & g t ; & l t ; i n t & g t ; 1 2 8 & l t ; / i n t & g t ; & l t ; / v a l u e & g t ; & l t ; / i t e m & g t ; & l t ; / C o l u m n W i d t h s & g t ; & l t ; C o l u m n D i s p l a y I n d e x & g t ; & l t ; i t e m & g t ; & l t ; k e y & g t ; & l t ; s t r i n g & g t ; D a t e & l t ; / s t r i n g & g t ; & l t ; / k e y & g t ; & l t ; v a l u e & g t ; & l t ; i n t & g t ; 0 & l t ; / i n t & g t ; & l t ; / v a l u e & g t ; & l t ; / i t e m & g t ; & l t ; i t e m & g t ; & l t ; k e y & g t ; & l t ; s t r i n g & g t ; D a y O f Y e a r & l t ; / s t r i n g & g t ; & l t ; / k e y & g t ; & l t ; v a l u e & g t ; & l t ; i n t & g t ; 1 & l t ; / i n t & g t ; & l t ; / v a l u e & g t ; & l t ; / i t e m & g t ; & l t ; i t e m & g t ; & l t ; k e y & g t ; & l t ; s t r i n g & g t ; D a y & l t ; / s t r i n g & g t ; & l t ; / k e y & g t ; & l t ; v a l u e & g t ; & l t ; i n t & g t ; 2 & l t ; / i n t & g t ; & l t ; / v a l u e & g t ; & l t ; / i t e m & g t ; & l t ; i t e m & g t ; & l t ; k e y & g t ; & l t ; s t r i n g & g t ; M o n t h & l t ; / s t r i n g & g t ; & l t ; / k e y & g t ; & l t ; v a l u e & g t ; & l t ; i n t & g t ; 3 & l t ; / i n t & g t ; & l t ; / v a l u e & g t ; & l t ; / i t e m & g t ; & l t ; i t e m & g t ; & l t ; k e y & g t ; & l t ; s t r i n g & g t ; Y e a r & l t ; / s t r i n g & g t ; & l t ; / k e y & g t ; & l t ; v a l u e & g t ; & l t ; i n t & g t ; 4 & l t ; / i n t & g t ; & l t ; / v a l u e & g t ; & l t ; / i t e m & g t ; & l t ; i t e m & g t ; & l t ; k e y & g t ; & l t ; s t r i n g & g t ; D a y O f W e e k & l t ; / s t r i n g & g t ; & l t ; / k e y & g t ; & l t ; v a l u e & g t ; & l t ; i n t & g t ; 5 & l t ; / i n t & g t ; & l t ; / v a l u e & g t ; & l t ; / i t e m & g t ; & l t ; i t e m & g t ; & l t ; k e y & g t ; & l t ; s t r i n g & g t ; D a y O f W e e k A b r & l t ; / s t r i n g & g t ; & l t ; / k e y & g t ; & l t ; v a l u e & g t ; & l t ; i n t & g t ; 6 & l t ; / i n t & g t ; & l t ; / v a l u e & g t ; & l t ; / i t e m & g t ; & l t ; i t e m & g t ; & l t ; k e y & g t ; & l t ; s t r i n g & g t ; W e e k O f Y e a r & l t ; / s t r i n g & g t ; & l t ; / k e y & g t ; & l t ; v a l u e & g t ; & l t ; i n t & g t ; 7 & l t ; / i n t & g t ; & l t ; / v a l u e & g t ; & l t ; / i t e m & g t ; & l t ; i t e m & g t ; & l t ; k e y & g t ; & l t ; s t r i n g & g t ; Q u a r t e r & l t ; / s t r i n g & g t ; & l t ; / k e y & g t ; & l t ; v a l u e & g t ; & l t ; i n t & g t ; 8 & l t ; / i n t & g t ; & l t ; / v a l u e & g t ; & l t ; / i t e m & g t ; & l t ; i t e m & g t ; & l t ; k e y & g t ; & l t ; s t r i n g & g t ; M o n t h N a m e & l t ; / s t r i n g & g t ; & l t ; / k e y & g t ; & l t ; v a l u e & g t ; & l t ; i n t & g t ; 9 & l t ; / i n t & g t ; & l t ; / v a l u e & g t ; & l t ; / i t e m & g t ; & l t ; i t e m & g t ; & l t ; k e y & g t ; & l t ; s t r i n g & g t ; M o n t h N a m e A b r & l t ; / s t r i n g & g t ; & l t ; / k e y & g t ; & l t ; v a l u e & g t ; & l t ; i n t & g t ; 1 0 & l t ; / i n t & g t ; & l t ; / v a l u e & g t ; & l t ; / i t e m & g t ; & l t ; i t e m & g t ; & l t ; k e y & g t ; & l t ; s t r i n g & g t ; M o n t h E n d D a t e & l t ; / s t r i n g & g t ; & l t ; / k e y & g t ; & l t ; v a l u e & g t ; & l t ; i n t & g t ; 1 1 & l t ; / i n t & g t ; & l t ; / v a l u e & g t ; & l t ; / i t e m & g t ; & l t ; / C o l u m n D i s p l a y I n d e x & g t ; & l t ; C o l u m n F r o z e n   / & g t ; & l t ; C o l u m n C h e c k e d   / & g t ; & l t ; C o l u m n F i l t e r   / & g t ; & l t ; S e l e c t i o n F i l t e r   / & g t ; & l t ; F i l t e r P a r a m e t e r s   / & g t ; & l t ; I s S o r t D e s c e n d i n g & g t ; f a l s e & l t ; / I s S o r t D e s c e n d i n g & g t ; & l t ; / T a b l e W i d g e t G r i d S e r i a l i z a t i o n & g t ; < / C u s t o m C o n t e n t > < / G e m i n i > 
</file>

<file path=customXml/item11.xml>��< ? x m l   v e r s i o n = " 1 . 0 "   e n c o d i n g = " U T F - 1 6 " ? > < G e m i n i   x m l n s = " h t t p : / / g e m i n i / p i v o t c u s t o m i z a t i o n / C l i e n t W i n d o w X M L " > < C u s t o m C o n t e n t > T a b l e 1 < / C u s t o m C o n t e n t > < / G e m i n i > 
</file>

<file path=customXml/item12.xml>��< ? x m l   v e r s i o n = " 1 . 0 "   e n c o d i n g = " U T F - 1 6 " ? > < G e m i n i   x m l n s = " h t t p : / / g e m i n i / p i v o t c u s t o m i z a t i o n / S h o w H i d d e n " > < C u s t o m C o n t e n t > < ! [ C D A T A [ T r u e ] ] > < / C u s t o m C o n t e n t > < / G e m i n i > 
</file>

<file path=customXml/item13.xml>��< ? x m l   v e r s i o n = " 1 . 0 "   e n c o d i n g = " U T F - 1 6 " ? > < G e m i n i   x m l n s = " h t t p : / / g e m i n i / p i v o t c u s t o m i z a t i o n / S h o w I m p l i c i t M e a s u r e s " > < C u s t o m C o n t e n t > < ! [ C D A T A [ F a l s e ] ] > < / C u s t o m C o n t e n t > < / G e m i n i > 
</file>

<file path=customXml/item14.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P e o p l e & 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 i : t y p e = " S a n d b o x E d i t o r M e a s u r e G r i d K e y " & g t ; & l t ; T a b l e N a m e & g t ; P e o p l e & l t ; / T a b l e N a m e & g t ; & l t ; / K e y & g t ; & l t ; M a i n t a i n e r 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N a m e & l t ; / K e y & g t ; & l t ; / D i a g r a m O b j e c t K e y & g t ; & l t ; D i a g r a m O b j e c t K e y & g t ; & l t ; K e y & g t ; C o l u m n s \ M a n a g e r & 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N a m e & l t ; / K e y & g t ; & l t ; / a : K e y & g t ; & l t ; a : V a l u e   i : t y p e = " M e a s u r e G r i d N o d e V i e w S t a t e " & g t ; & l t ; L a y e d O u t & g t ; t r u e & l t ; / L a y e d O u t & g t ; & l t ; / a : V a l u e & g t ; & l t ; / a : K e y V a l u e O f D i a g r a m O b j e c t K e y a n y T y p e z b w N T n L X & g t ; & l t ; a : K e y V a l u e O f D i a g r a m O b j e c t K e y a n y T y p e z b w N T n L X & g t ; & l t ; a : K e y & g t ; & l t ; K e y & g t ; C o l u m n s \ M a n a g e r & l t ; / K e y & g t ; & l t ; / a : K e y & g t ; & l t ; a : V a l u e   i : t y p e = " M e a s u r e G r i d N o d e V i e w S t a t e " & g t ; & l t ; C o l u m n & g t ; 1 & l t ; / C o l u m n & g t ; & l t ; L a y e d O u t & g t ; t r u e & l t ; / L a y e d O u t & g t ; & l t ; / a : V a l u e & g t ; & l t ; / a : K e y V a l u e O f D i a g r a m O b j e c t K e y a n y T y p e z b w N T n L X & g t ; & l t ; / V i e w S t a t e s & g t ; & l t ; / D i a g r a m M a n a g e r . S e r i a l i z a b l e D i a g r a m & g t ; & l t ; D i a g r a m M a n a g e r . S e r i a l i z a b l e D i a g r a m & g t ; & l t ; A d a p t e r   i : t y p e = " M e a s u r e D i a g r a m S a n d b o x A d a p t e r " & g t ; & l t ; T a b l e N a m e & g t ; D a t e 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 i : t y p e = " S a n d b o x E d i t o r M e a s u r e G r i d K e y " & g t ; & l t ; T a b l e N a m e & g t ; D a t e s & l t ; / T a b l e N a m e & g t ; & l t ; / K e y & g t ; & l t ; M a i n t a i n e r 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D a t e & l t ; / K e y & g t ; & l t ; / D i a g r a m O b j e c t K e y & g t ; & l t ; D i a g r a m O b j e c t K e y & g t ; & l t ; K e y & g t ; C o l u m n s \ D a y O f Y e a r & l t ; / K e y & g t ; & l t ; / D i a g r a m O b j e c t K e y & g t ; & l t ; D i a g r a m O b j e c t K e y & g t ; & l t ; K e y & g t ; C o l u m n s \ D a y & l t ; / K e y & g t ; & l t ; / D i a g r a m O b j e c t K e y & g t ; & l t ; D i a g r a m O b j e c t K e y & g t ; & l t ; K e y & g t ; C o l u m n s \ M o n t h & l t ; / K e y & g t ; & l t ; / D i a g r a m O b j e c t K e y & g t ; & l t ; D i a g r a m O b j e c t K e y & g t ; & l t ; K e y & g t ; C o l u m n s \ Y e a r & l t ; / K e y & g t ; & l t ; / D i a g r a m O b j e c t K e y & g t ; & l t ; D i a g r a m O b j e c t K e y & g t ; & l t ; K e y & g t ; C o l u m n s \ D a y O f W e e k & l t ; / K e y & g t ; & l t ; / D i a g r a m O b j e c t K e y & g t ; & l t ; D i a g r a m O b j e c t K e y & g t ; & l t ; K e y & g t ; C o l u m n s \ D a y O f W e e k A b r & l t ; / K e y & g t ; & l t ; / D i a g r a m O b j e c t K e y & g t ; & l t ; D i a g r a m O b j e c t K e y & g t ; & l t ; K e y & g t ; C o l u m n s \ W e e k O f Y e a r & l t ; / K e y & g t ; & l t ; / D i a g r a m O b j e c t K e y & g t ; & l t ; D i a g r a m O b j e c t K e y & g t ; & l t ; K e y & g t ; C o l u m n s \ Q u a r t e r & l t ; / K e y & g t ; & l t ; / D i a g r a m O b j e c t K e y & g t ; & l t ; D i a g r a m O b j e c t K e y & g t ; & l t ; K e y & g t ; C o l u m n s \ M o n t h N a m e & l t ; / K e y & g t ; & l t ; / D i a g r a m O b j e c t K e y & g t ; & l t ; D i a g r a m O b j e c t K e y & g t ; & l t ; K e y & g t ; C o l u m n s \ M o n t h N a m e A b r & l t ; / K e y & g t ; & l t ; / D i a g r a m O b j e c t K e y & g t ; & l t ; D i a g r a m O b j e c t K e y & g t ; & l t ; K e y & g t ; C o l u m n s \ M o n t h E n d D a t 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D a t e & l t ; / K e y & g t ; & l t ; / a : K e y & g t ; & l t ; a : V a l u e   i : t y p e = " M e a s u r e G r i d N o d e V i e w S t a t e " & g t ; & l t ; L a y e d O u t & g t ; t r u e & l t ; / L a y e d O u t & g t ; & l t ; / a : V a l u e & g t ; & l t ; / a : K e y V a l u e O f D i a g r a m O b j e c t K e y a n y T y p e z b w N T n L X & g t ; & l t ; a : K e y V a l u e O f D i a g r a m O b j e c t K e y a n y T y p e z b w N T n L X & g t ; & l t ; a : K e y & g t ; & l t ; K e y & g t ; C o l u m n s \ D a y O f Y e a r & l t ; / K e y & g t ; & l t ; / a : K e y & g t ; & l t ; a : V a l u e   i : t y p e = " M e a s u r e G r i d N o d e V i e w S t a t e " & g t ; & l t ; C o l u m n & g t ; 1 & l t ; / C o l u m n & g t ; & l t ; L a y e d O u t & g t ; t r u e & l t ; / L a y e d O u t & g t ; & l t ; / a : V a l u e & g t ; & l t ; / a : K e y V a l u e O f D i a g r a m O b j e c t K e y a n y T y p e z b w N T n L X & g t ; & l t ; a : K e y V a l u e O f D i a g r a m O b j e c t K e y a n y T y p e z b w N T n L X & g t ; & l t ; a : K e y & g t ; & l t ; K e y & g t ; C o l u m n s \ D a y & l t ; / K e y & g t ; & l t ; / a : K e y & g t ; & l t ; a : V a l u e   i : t y p e = " M e a s u r e G r i d N o d e V i e w S t a t e " & g t ; & l t ; C o l u m n & g t ; 2 & l t ; / C o l u m n & g t ; & l t ; L a y e d O u t & g t ; t r u e & l t ; / L a y e d O u t & g t ; & l t ; / a : V a l u e & g t ; & l t ; / a : K e y V a l u e O f D i a g r a m O b j e c t K e y a n y T y p e z b w N T n L X & g t ; & l t ; a : K e y V a l u e O f D i a g r a m O b j e c t K e y a n y T y p e z b w N T n L X & g t ; & l t ; a : K e y & g t ; & l t ; K e y & g t ; C o l u m n s \ M o n t h & l t ; / K e y & g t ; & l t ; / a : K e y & g t ; & l t ; a : V a l u e   i : t y p e = " M e a s u r e G r i d N o d e V i e w S t a t e " & g t ; & l t ; C o l u m n & g t ; 3 & l t ; / C o l u m n & g t ; & l t ; L a y e d O u t & g t ; t r u e & l t ; / L a y e d O u t & g t ; & l t ; / a : V a l u e & g t ; & l t ; / a : K e y V a l u e O f D i a g r a m O b j e c t K e y a n y T y p e z b w N T n L X & g t ; & l t ; a : K e y V a l u e O f D i a g r a m O b j e c t K e y a n y T y p e z b w N T n L X & g t ; & l t ; a : K e y & g t ; & l t ; K e y & g t ; C o l u m n s \ Y e a r & l t ; / K e y & g t ; & l t ; / a : K e y & g t ; & l t ; a : V a l u e   i : t y p e = " M e a s u r e G r i d N o d e V i e w S t a t e " & g t ; & l t ; C o l u m n & g t ; 4 & l t ; / C o l u m n & g t ; & l t ; L a y e d O u t & g t ; t r u e & l t ; / L a y e d O u t & g t ; & l t ; / a : V a l u e & g t ; & l t ; / a : K e y V a l u e O f D i a g r a m O b j e c t K e y a n y T y p e z b w N T n L X & g t ; & l t ; a : K e y V a l u e O f D i a g r a m O b j e c t K e y a n y T y p e z b w N T n L X & g t ; & l t ; a : K e y & g t ; & l t ; K e y & g t ; C o l u m n s \ D a y O f W e e k & l t ; / K e y & g t ; & l t ; / a : K e y & g t ; & l t ; a : V a l u e   i : t y p e = " M e a s u r e G r i d N o d e V i e w S t a t e " & g t ; & l t ; C o l u m n & g t ; 5 & l t ; / C o l u m n & g t ; & l t ; L a y e d O u t & g t ; t r u e & l t ; / L a y e d O u t & g t ; & l t ; / a : V a l u e & g t ; & l t ; / a : K e y V a l u e O f D i a g r a m O b j e c t K e y a n y T y p e z b w N T n L X & g t ; & l t ; a : K e y V a l u e O f D i a g r a m O b j e c t K e y a n y T y p e z b w N T n L X & g t ; & l t ; a : K e y & g t ; & l t ; K e y & g t ; C o l u m n s \ D a y O f W e e k A b r & l t ; / K e y & g t ; & l t ; / a : K e y & g t ; & l t ; a : V a l u e   i : t y p e = " M e a s u r e G r i d N o d e V i e w S t a t e " & g t ; & l t ; C o l u m n & g t ; 6 & l t ; / C o l u m n & g t ; & l t ; L a y e d O u t & g t ; t r u e & l t ; / L a y e d O u t & g t ; & l t ; / a : V a l u e & g t ; & l t ; / a : K e y V a l u e O f D i a g r a m O b j e c t K e y a n y T y p e z b w N T n L X & g t ; & l t ; a : K e y V a l u e O f D i a g r a m O b j e c t K e y a n y T y p e z b w N T n L X & g t ; & l t ; a : K e y & g t ; & l t ; K e y & g t ; C o l u m n s \ W e e k O f Y e a r & l t ; / K e y & g t ; & l t ; / a : K e y & g t ; & l t ; a : V a l u e   i : t y p e = " M e a s u r e G r i d N o d e V i e w S t a t e " & g t ; & l t ; C o l u m n & g t ; 7 & l t ; / C o l u m n & g t ; & l t ; L a y e d O u t & g t ; t r u e & l t ; / L a y e d O u t & g t ; & l t ; / a : V a l u e & g t ; & l t ; / a : K e y V a l u e O f D i a g r a m O b j e c t K e y a n y T y p e z b w N T n L X & g t ; & l t ; a : K e y V a l u e O f D i a g r a m O b j e c t K e y a n y T y p e z b w N T n L X & g t ; & l t ; a : K e y & g t ; & l t ; K e y & g t ; C o l u m n s \ Q u a r t e r & l t ; / K e y & g t ; & l t ; / a : K e y & g t ; & l t ; a : V a l u e   i : t y p e = " M e a s u r e G r i d N o d e V i e w S t a t e " & g t ; & l t ; C o l u m n & g t ; 8 & l t ; / C o l u m n & g t ; & l t ; L a y e d O u t & g t ; t r u e & l t ; / L a y e d O u t & g t ; & l t ; / a : V a l u e & g t ; & l t ; / a : K e y V a l u e O f D i a g r a m O b j e c t K e y a n y T y p e z b w N T n L X & g t ; & l t ; a : K e y V a l u e O f D i a g r a m O b j e c t K e y a n y T y p e z b w N T n L X & g t ; & l t ; a : K e y & g t ; & l t ; K e y & g t ; C o l u m n s \ M o n t h N a m e & l t ; / K e y & g t ; & l t ; / a : K e y & g t ; & l t ; a : V a l u e   i : t y p e = " M e a s u r e G r i d N o d e V i e w S t a t e " & g t ; & l t ; C o l u m n & g t ; 9 & l t ; / C o l u m n & g t ; & l t ; L a y e d O u t & g t ; t r u e & l t ; / L a y e d O u t & g t ; & l t ; / a : V a l u e & g t ; & l t ; / a : K e y V a l u e O f D i a g r a m O b j e c t K e y a n y T y p e z b w N T n L X & g t ; & l t ; a : K e y V a l u e O f D i a g r a m O b j e c t K e y a n y T y p e z b w N T n L X & g t ; & l t ; a : K e y & g t ; & l t ; K e y & g t ; C o l u m n s \ M o n t h N a m e A b r & l t ; / K e y & g t ; & l t ; / a : K e y & g t ; & l t ; a : V a l u e   i : t y p e = " M e a s u r e G r i d N o d e V i e w S t a t e " & g t ; & l t ; C o l u m n & g t ; 1 0 & l t ; / C o l u m n & g t ; & l t ; L a y e d O u t & g t ; t r u e & l t ; / L a y e d O u t & g t ; & l t ; / a : V a l u e & g t ; & l t ; / a : K e y V a l u e O f D i a g r a m O b j e c t K e y a n y T y p e z b w N T n L X & g t ; & l t ; a : K e y V a l u e O f D i a g r a m O b j e c t K e y a n y T y p e z b w N T n L X & g t ; & l t ; a : K e y & g t ; & l t ; K e y & g t ; C o l u m n s \ M o n t h E n d D a t e & l t ; / K e y & g t ; & l t ; / a : K e y & g t ; & l t ; a : V a l u e   i : t y p e = " M e a s u r e G r i d N o d e V i e w S t a t e " & g t ; & l t ; C o l u m n & g t ; 1 1 & l t ; / C o l u m n & g t ; & l t ; L a y e d O u t & g t ; t r u e & l t ; / L a y e d O u t & g t ; & l t ; / a : V a l u e & g t ; & l t ; / a : K e y V a l u e O f D i a g r a m O b j e c t K e y a n y T y p e z b w N T n L X & g t ; & l t ; / V i e w S t a t e s & g t ; & l t ; / D i a g r a m M a n a g e r . S e r i a l i z a b l e D i a g r a m & g t ; & l t ; D i a g r a m M a n a g e r . S e r i a l i z a b l e D i a g r a m & g t ; & l t ; A d a p t e r   i : t y p e = " M e a s u r e D i a g r a m S a n d b o x A d a p t e r " & g t ; & l t ; T a b l e N a m e & g t ; R a t e 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 i : t y p e = " S a n d b o x E d i t o r M e a s u r e G r i d K e y " & g t ; & l t ; T a b l e N a m e & g t ; R a t e s & l t ; / T a b l e N a m e & g t ; & l t ; / K e y & g t ; & l t ; M a i n t a i n e r 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F r o m & l t ; / K e y & g t ; & l t ; / D i a g r a m O b j e c t K e y & g t ; & l t ; D i a g r a m O b j e c t K e y & g t ; & l t ; K e y & g t ; C o l u m n s \ T o & l t ; / K e y & g t ; & l t ; / D i a g r a m O b j e c t K e y & g t ; & l t ; D i a g r a m O b j e c t K e y & g t ; & l t ; K e y & g t ; C o l u m n s \ R a t e & l t ; / K e y & g t ; & l t ; / D i a g r a m O b j e c t K e y & g t ; & l t ; D i a g r a m O b j e c t K e y & g t ; & l t ; K e y & g t ; C o l u m n s \ T y p e & l t ; / K e y & g t ; & l t ; / D i a g r a m O b j e c t K e y & g t ; & l t ; D i a g r a m O b j e c t K e y & g t ; & l t ; K e y & g t ; C o l u m n s \ F r o m _ D a t e & l t ; / K e y & g t ; & l t ; / D i a g r a m O b j e c t K e y & g t ; & l t ; D i a g r a m O b j e c t K e y & g t ; & l t ; K e y & g t ; C o l u m n s \ T o _ D a t e & l t ; / K e y & g t ; & l t ; / D i a g r a m O b j e c t K e y & g t ; & l t ; D i a g r a m O b j e c t K e y & g t ; & l t ; K e y & g t ; C o l u m n s \ R a t e _ G r o u p & l t ; / K e y & g t ; & l t ; / D i a g r a m O b j e c t K e y & g t ; & l t ; D i a g r a m O b j e c t K e y & g t ; & l t ; K e y & g t ; C o l u m n s \ B a s e & l t ; / K e y & g t ; & l t ; / D i a g r a m O b j e c t K e y & g t ; & l t ; D i a g r a m O b j e c t K e y & g t ; & l t ; K e y & g t ; C o l u m n s \ C a l c u l a t e d C o l u m n 1 & 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F r o m & l t ; / K e y & g t ; & l t ; / a : K e y & g t ; & l t ; a : V a l u e   i : t y p e = " M e a s u r e G r i d N o d e V i e w S t a t e " & g t ; & l t ; L a y e d O u t & g t ; t r u e & l t ; / L a y e d O u t & g t ; & l t ; / a : V a l u e & g t ; & l t ; / a : K e y V a l u e O f D i a g r a m O b j e c t K e y a n y T y p e z b w N T n L X & g t ; & l t ; a : K e y V a l u e O f D i a g r a m O b j e c t K e y a n y T y p e z b w N T n L X & g t ; & l t ; a : K e y & g t ; & l t ; K e y & g t ; C o l u m n s \ T o & l t ; / K e y & g t ; & l t ; / a : K e y & g t ; & l t ; a : V a l u e   i : t y p e = " M e a s u r e G r i d N o d e V i e w S t a t e " & g t ; & l t ; C o l u m n & g t ; 1 & l t ; / C o l u m n & g t ; & l t ; L a y e d O u t & g t ; t r u e & l t ; / L a y e d O u t & g t ; & l t ; / a : V a l u e & g t ; & l t ; / a : K e y V a l u e O f D i a g r a m O b j e c t K e y a n y T y p e z b w N T n L X & g t ; & l t ; a : K e y V a l u e O f D i a g r a m O b j e c t K e y a n y T y p e z b w N T n L X & g t ; & l t ; a : K e y & g t ; & l t ; K e y & g t ; C o l u m n s \ R a t e & l t ; / K e y & g t ; & l t ; / a : K e y & g t ; & l t ; a : V a l u e   i : t y p e = " M e a s u r e G r i d N o d e V i e w S t a t e " & g t ; & l t ; C o l u m n & g t ; 2 & l t ; / C o l u m n & g t ; & l t ; L a y e d O u t & g t ; t r u e & l t ; / L a y e d O u t & g t ; & l t ; / a : V a l u e & g t ; & l t ; / a : K e y V a l u e O f D i a g r a m O b j e c t K e y a n y T y p e z b w N T n L X & g t ; & l t ; a : K e y V a l u e O f D i a g r a m O b j e c t K e y a n y T y p e z b w N T n L X & g t ; & l t ; a : K e y & g t ; & l t ; K e y & g t ; C o l u m n s \ T y p e & l t ; / K e y & g t ; & l t ; / a : K e y & g t ; & l t ; a : V a l u e   i : t y p e = " M e a s u r e G r i d N o d e V i e w S t a t e " & g t ; & l t ; C o l u m n & g t ; 3 & l t ; / C o l u m n & g t ; & l t ; L a y e d O u t & g t ; t r u e & l t ; / L a y e d O u t & g t ; & l t ; / a : V a l u e & g t ; & l t ; / a : K e y V a l u e O f D i a g r a m O b j e c t K e y a n y T y p e z b w N T n L X & g t ; & l t ; a : K e y V a l u e O f D i a g r a m O b j e c t K e y a n y T y p e z b w N T n L X & g t ; & l t ; a : K e y & g t ; & l t ; K e y & g t ; C o l u m n s \ F r o m _ D a t e & l t ; / K e y & g t ; & l t ; / a : K e y & g t ; & l t ; a : V a l u e   i : t y p e = " M e a s u r e G r i d N o d e V i e w S t a t e " & g t ; & l t ; C o l u m n & g t ; 4 & l t ; / C o l u m n & g t ; & l t ; L a y e d O u t & g t ; t r u e & l t ; / L a y e d O u t & g t ; & l t ; / a : V a l u e & g t ; & l t ; / a : K e y V a l u e O f D i a g r a m O b j e c t K e y a n y T y p e z b w N T n L X & g t ; & l t ; a : K e y V a l u e O f D i a g r a m O b j e c t K e y a n y T y p e z b w N T n L X & g t ; & l t ; a : K e y & g t ; & l t ; K e y & g t ; C o l u m n s \ T o _ D a t e & l t ; / K e y & g t ; & l t ; / a : K e y & g t ; & l t ; a : V a l u e   i : t y p e = " M e a s u r e G r i d N o d e V i e w S t a t e " & g t ; & l t ; C o l u m n & g t ; 5 & l t ; / C o l u m n & g t ; & l t ; L a y e d O u t & g t ; t r u e & l t ; / L a y e d O u t & g t ; & l t ; / a : V a l u e & g t ; & l t ; / a : K e y V a l u e O f D i a g r a m O b j e c t K e y a n y T y p e z b w N T n L X & g t ; & l t ; a : K e y V a l u e O f D i a g r a m O b j e c t K e y a n y T y p e z b w N T n L X & g t ; & l t ; a : K e y & g t ; & l t ; K e y & g t ; C o l u m n s \ R a t e _ G r o u p & l t ; / K e y & g t ; & l t ; / a : K e y & g t ; & l t ; a : V a l u e   i : t y p e = " M e a s u r e G r i d N o d e V i e w S t a t e " & g t ; & l t ; C o l u m n & g t ; 6 & l t ; / C o l u m n & g t ; & l t ; L a y e d O u t & g t ; t r u e & l t ; / L a y e d O u t & g t ; & l t ; / a : V a l u e & g t ; & l t ; / a : K e y V a l u e O f D i a g r a m O b j e c t K e y a n y T y p e z b w N T n L X & g t ; & l t ; a : K e y V a l u e O f D i a g r a m O b j e c t K e y a n y T y p e z b w N T n L X & g t ; & l t ; a : K e y & g t ; & l t ; K e y & g t ; C o l u m n s \ B a s e & l t ; / K e y & g t ; & l t ; / a : K e y & g t ; & l t ; a : V a l u e   i : t y p e = " M e a s u r e G r i d N o d e V i e w S t a t e " & g t ; & l t ; C o l u m n & g t ; 7 & l t ; / C o l u m n & g t ; & l t ; L a y e d O u t & g t ; t r u e & l t ; / L a y e d O u t & g t ; & l t ; / a : V a l u e & g t ; & l t ; / a : K e y V a l u e O f D i a g r a m O b j e c t K e y a n y T y p e z b w N T n L X & g t ; & l t ; a : K e y V a l u e O f D i a g r a m O b j e c t K e y a n y T y p e z b w N T n L X & g t ; & l t ; a : K e y & g t ; & l t ; K e y & g t ; C o l u m n s \ C a l c u l a t e d C o l u m n 1 & l t ; / K e y & g t ; & l t ; / a : K e y & g t ; & l t ; a : V a l u e   i : t y p e = " M e a s u r e G r i d N o d e V i e w S t a t e " & g t ; & l t ; C o l u m n & g t ; 8 & l t ; / C o l u m n & g t ; & l t ; L a y e d O u t & g t ; t r u e & l t ; / L a y e d O u t & g t ; & l t ; / a : V a l u e & g t ; & l t ; / a : K e y V a l u e O f D i a g r a m O b j e c t K e y a n y T y p e z b w N T n L X & g t ; & l t ; / V i e w S t a t e s & g t ; & l t ; / D i a g r a m M a n a g e r . S e r i a l i z a b l e D i a g r a m & g t ; & l t ; D i a g r a m M a n a g e r . S e r i a l i z a b l e D i a g r a m & g t ; & l t ; A d a p t e r   i : t y p e = " M e a s u r e D i a g r a m S a n d b o x A d a p t e r " & g t ; & l t ; T a b l e N a m e & g t ; O r d e r s & 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 i : t y p e = " S a n d b o x E d i t o r M e a s u r e G r i d K e y " & g t ; & l t ; T a b l e N a m e & g t ; O r d e r s & l t ; / T a b l e N a m e & g t ; & l t ; / K e y & g t ; & l t ; M a i n t a i n e r 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 r e a d o n l y & l t ; / K e y & g t ; & l t ; / D i a g r a m O b j e c t K e y & g t ; & l t ; D i a g r a m O b j e c t K e y & g t ; & l t ; K e y & g t ; M e a s u r e s \ S u m   o f   V a l u e & l t ; / K e y & g t ; & l t ; / D i a g r a m O b j e c t K e y & g t ; & l t ; D i a g r a m O b j e c t K e y & g t ; & l t ; K e y & g t ; M e a s u r e s \ S u m   o f   V a l u e \ T a g I n f o \ F o r m u l a & l t ; / K e y & g t ; & l t ; / D i a g r a m O b j e c t K e y & g t ; & l t ; D i a g r a m O b j e c t K e y & g t ; & l t ; K e y & g t ; M e a s u r e s \ S u m   o f   V a l u e \ T a g I n f o \ V a l u e & l t ; / K e y & g t ; & l t ; / D i a g r a m O b j e c t K e y & g t ; & l t ; D i a g r a m O b j e c t K e y & g t ; & l t ; K e y & g t ; M e a s u r e s \ S a l e s _ V a l u e & l t ; / K e y & g t ; & l t ; / D i a g r a m O b j e c t K e y & g t ; & l t ; D i a g r a m O b j e c t K e y & g t ; & l t ; K e y & g t ; M e a s u r e s \ S a l e s _ V a l u e \ T a g I n f o \ F o r m u l a & l t ; / K e y & g t ; & l t ; / D i a g r a m O b j e c t K e y & g t ; & l t ; D i a g r a m O b j e c t K e y & g t ; & l t ; K e y & g t ; M e a s u r e s \ S a l e s _ V a l u e \ T a g I n f o \ V a l u e & l t ; / K e y & g t ; & l t ; / D i a g r a m O b j e c t K e y & g t ; & l t ; D i a g r a m O b j e c t K e y & g t ; & l t ; K e y & g t ; M e a s u r e s \ C o m m _ R a t e & l t ; / K e y & g t ; & l t ; / D i a g r a m O b j e c t K e y & g t ; & l t ; D i a g r a m O b j e c t K e y & g t ; & l t ; K e y & g t ; M e a s u r e s \ C o m m _ R a t e \ T a g I n f o \ F o r m u l a & l t ; / K e y & g t ; & l t ; / D i a g r a m O b j e c t K e y & g t ; & l t ; D i a g r a m O b j e c t K e y & g t ; & l t ; K e y & g t ; M e a s u r e s \ C o m m _ R a t e \ T a g I n f o \ V a l u e & l t ; / K e y & g t ; & l t ; / D i a g r a m O b j e c t K e y & g t ; & l t ; D i a g r a m O b j e c t K e y & g t ; & l t ; K e y & g t ; M e a s u r e s \ C o m m 2 _ S a l e s V a l u e & l t ; / K e y & g t ; & l t ; / D i a g r a m O b j e c t K e y & g t ; & l t ; D i a g r a m O b j e c t K e y & g t ; & l t ; K e y & g t ; M e a s u r e s \ C o m m 2 _ S a l e s V a l u e \ T a g I n f o \ F o r m u l a & l t ; / K e y & g t ; & l t ; / D i a g r a m O b j e c t K e y & g t ; & l t ; D i a g r a m O b j e c t K e y & g t ; & l t ; K e y & g t ; M e a s u r e s \ C o m m 2 _ S a l e s V a l u e \ T a g I n f o \ V a l u e & l t ; / K e y & g t ; & l t ; / D i a g r a m O b j e c t K e y & g t ; & l t ; D i a g r a m O b j e c t K e y & g t ; & l t ; K e y & g t ; M e a s u r e s \ C o m m i s s i o n 2 & l t ; / K e y & g t ; & l t ; / D i a g r a m O b j e c t K e y & g t ; & l t ; D i a g r a m O b j e c t K e y & g t ; & l t ; K e y & g t ; M e a s u r e s \ C o m m i s s i o n 2 \ T a g I n f o \ F o r m u l a & l t ; / K e y & g t ; & l t ; / D i a g r a m O b j e c t K e y & g t ; & l t ; D i a g r a m O b j e c t K e y & g t ; & l t ; K e y & g t ; M e a s u r e s \ C o m m i s s i o n 2 \ T a g I n f o \ V a l u e & l t ; / K e y & g t ; & l t ; / D i a g r a m O b j e c t K e y & g t ; & l t ; D i a g r a m O b j e c t K e y & g t ; & l t ; K e y & g t ; M e a s u r e s \ C o m m 2 _ B a s e & l t ; / K e y & g t ; & l t ; / D i a g r a m O b j e c t K e y & g t ; & l t ; D i a g r a m O b j e c t K e y & g t ; & l t ; K e y & g t ; M e a s u r e s \ C o m m 2 _ B a s e \ T a g I n f o \ F o r m u l a & l t ; / K e y & g t ; & l t ; / D i a g r a m O b j e c t K e y & g t ; & l t ; D i a g r a m O b j e c t K e y & g t ; & l t ; K e y & g t ; M e a s u r e s \ C o m m 2 _ B a s e \ T a g I n f o \ V a l u e & l t ; / K e y & g t ; & l t ; / D i a g r a m O b j e c t K e y & g t ; & l t ; D i a g r a m O b j e c t K e y & g t ; & l t ; K e y & g t ; M e a s u r e s \ M e a s u r e   1 & l t ; / K e y & g t ; & l t ; / D i a g r a m O b j e c t K e y & g t ; & l t ; D i a g r a m O b j e c t K e y & g t ; & l t ; K e y & g t ; M e a s u r e s \ M e a s u r e   1 \ T a g I n f o \ F o r m u l a & l t ; / K e y & g t ; & l t ; / D i a g r a m O b j e c t K e y & g t ; & l t ; D i a g r a m O b j e c t K e y & g t ; & l t ; K e y & g t ; M e a s u r e s \ M e a s u r e   1 \ T a g I n f o \ V a l u e & l t ; / K e y & g t ; & l t ; / D i a g r a m O b j e c t K e y & g t ; & l t ; D i a g r a m O b j e c t K e y & g t ; & l t ; K e y & g t ; M e a s u r e s \ C o m m _ V 1 & l t ; / K e y & g t ; & l t ; / D i a g r a m O b j e c t K e y & g t ; & l t ; D i a g r a m O b j e c t K e y & g t ; & l t ; K e y & g t ; M e a s u r e s \ C o m m _ V 1 \ T a g I n f o \ F o r m u l a & l t ; / K e y & g t ; & l t ; / D i a g r a m O b j e c t K e y & g t ; & l t ; D i a g r a m O b j e c t K e y & g t ; & l t ; K e y & g t ; M e a s u r e s \ C o m m _ V 1 \ T a g I n f o \ V a l u e & l t ; / K e y & g t ; & l t ; / D i a g r a m O b j e c t K e y & g t ; & l t ; D i a g r a m O b j e c t K e y & g t ; & l t ; K e y & g t ; M e a s u r e s \ C o m m _ V 2 & l t ; / K e y & g t ; & l t ; / D i a g r a m O b j e c t K e y & g t ; & l t ; D i a g r a m O b j e c t K e y & g t ; & l t ; K e y & g t ; M e a s u r e s \ C o m m _ V 2 \ T a g I n f o \ F o r m u l a & l t ; / K e y & g t ; & l t ; / D i a g r a m O b j e c t K e y & g t ; & l t ; D i a g r a m O b j e c t K e y & g t ; & l t ; K e y & g t ; M e a s u r e s \ C o m m _ V 2 \ T a g I n f o \ V a l u e & l t ; / K e y & g t ; & l t ; / D i a g r a m O b j e c t K e y & g t ; & l t ; D i a g r a m O b j e c t K e y & g t ; & l t ; K e y & g t ; M e a s u r e s \ T e a m _ C o m m i s s i o n & l t ; / K e y & g t ; & l t ; / D i a g r a m O b j e c t K e y & g t ; & l t ; D i a g r a m O b j e c t K e y & g t ; & l t ; K e y & g t ; M e a s u r e s \ T e a m _ C o m m i s s i o n \ T a g I n f o \ F o r m u l a & l t ; / K e y & g t ; & l t ; / D i a g r a m O b j e c t K e y & g t ; & l t ; D i a g r a m O b j e c t K e y & g t ; & l t ; K e y & g t ; M e a s u r e s \ T e a m _ C o m m i s s i o n \ T a g I n f o \ V a l u e & l t ; / K e y & g t ; & l t ; / D i a g r a m O b j e c t K e y & g t ; & l t ; D i a g r a m O b j e c t K e y & g t ; & l t ; K e y & g t ; M e a s u r e s \ M e a s u r e   2 & l t ; / K e y & g t ; & l t ; / D i a g r a m O b j e c t K e y & g t ; & l t ; D i a g r a m O b j e c t K e y & g t ; & l t ; K e y & g t ; M e a s u r e s \ M e a s u r e   2 \ T a g I n f o \ F o r m u l a & l t ; / K e y & g t ; & l t ; / D i a g r a m O b j e c t K e y & g t ; & l t ; D i a g r a m O b j e c t K e y & g t ; & l t ; K e y & g t ; M e a s u r e s \ M e a s u r e   2 \ T a g I n f o \ V a l u e & l t ; / K e y & g t ; & l t ; / D i a g r a m O b j e c t K e y & g t ; & l t ; D i a g r a m O b j e c t K e y & g t ; & l t ; K e y & g t ; M e a s u r e s \ M a n a g e r _ C o m m i s s i o n & l t ; / K e y & g t ; & l t ; / D i a g r a m O b j e c t K e y & g t ; & l t ; D i a g r a m O b j e c t K e y & g t ; & l t ; K e y & g t ; M e a s u r e s \ M a n a g e r _ C o m m i s s i o n \ T a g I n f o \ F o r m u l a & l t ; / K e y & g t ; & l t ; / D i a g r a m O b j e c t K e y & g t ; & l t ; D i a g r a m O b j e c t K e y & g t ; & l t ; K e y & g t ; M e a s u r e s \ M a n a g e r _ C o m m i s s i o n \ T a g I n f o \ V a l u e & l t ; / K e y & g t ; & l t ; / D i a g r a m O b j e c t K e y & g t ; & l t ; D i a g r a m O b j e c t K e y & g t ; & l t ; K e y & g t ; C o l u m n s \ O r d e r & l t ; / K e y & g t ; & l t ; / D i a g r a m O b j e c t K e y & g t ; & l t ; D i a g r a m O b j e c t K e y & g t ; & l t ; K e y & g t ; C o l u m n s \ D a t e & l t ; / K e y & g t ; & l t ; / D i a g r a m O b j e c t K e y & g t ; & l t ; D i a g r a m O b j e c t K e y & g t ; & l t ; K e y & g t ; C o l u m n s \ S a l e s m a n & l t ; / K e y & g t ; & l t ; / D i a g r a m O b j e c t K e y & g t ; & l t ; D i a g r a m O b j e c t K e y & g t ; & l t ; K e y & g t ; C o l u m n s \ Q t y & l t ; / K e y & g t ; & l t ; / D i a g r a m O b j e c t K e y & g t ; & l t ; D i a g r a m O b j e c t K e y & g t ; & l t ; K e y & g t ; C o l u m n s \ U n i t _ C o s t & l t ; / K e y & g t ; & l t ; / D i a g r a m O b j e c t K e y & g t ; & l t ; D i a g r a m O b j e c t K e y & g t ; & l t ; K e y & g t ; C o l u m n s \ V a l u e & l t ; / K e y & g t ; & l t ; / D i a g r a m O b j e c t K e y & g t ; & l t ; D i a g r a m O b j e c t K e y & g t ; & l t ; K e y & g t ; C o l u m n s \ T y p e & l t ; / K e y & g t ; & l t ; / D i a g r a m O b j e c t K e y & g t ; & l t ; D i a g r a m O b j e c t K e y & g t ; & l t ; K e y & g t ; L i n k s \ & a m p ; l t ; C o l u m n s \ S u m   o f   V a l u e & a m p ; g t ; - & a m p ; l t ; M e a s u r e s \ V a l u e & a m p ; g t ; & l t ; / K e y & g t ; & l t ; / D i a g r a m O b j e c t K e y & g t ; & l t ; D i a g r a m O b j e c t K e y & g t ; & l t ; K e y & g t ; L i n k s \ & a m p ; l t ; C o l u m n s \ S u m   o f   V a l u e & a m p ; g t ; - & a m p ; l t ; M e a s u r e s \ V a l u e & a m p ; g t ; \ C O L U M N & l t ; / K e y & g t ; & l t ; / D i a g r a m O b j e c t K e y & g t ; & l t ; D i a g r a m O b j e c t K e y & g t ; & l t ; K e y & g t ; L i n k s \ & a m p ; l t ; C o l u m n s \ S u m   o f   V a l u e & a m p ; g t ; - & a m p ; l t ; M e a s u r e s \ V a l u e & 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2 & l t ; / F o c u s R o w & g t ; & l t ; S e l e c t i o n E n d C o l u m n & g t ; 1 & l t ; / S e l e c t i o n E n d C o l u m n & g t ; & l t ; S e l e c t i o n E n d R o w & g t ; 2 & l t ; / S e l e c t i o n E n d R o w & g t ; & l t ; S e l e c t i o n S t a r t C o l u m n & g t ; 1 & l t ; / S e l e c t i o n S t a r t C o l u m n & g t ; & l t ; S e l e c t i o n S t a r t R o w & g t ; 2 & 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S u m   o f   V a l u e & l t ; / K e y & g t ; & l t ; / a : K e y & g t ; & l t ; a : V a l u e   i : t y p e = " M e a s u r e G r i d N o d e V i e w S t a t e " & g t ; & l t ; C o l u m n & g t ; 5 & l t ; / C o l u m n & g t ; & l t ; L a y e d O u t & g t ; t r u e & l t ; / L a y e d O u t & g t ; & l t ; W a s U I I n v i s i b l e & g t ; t r u e & l t ; / W a s U I I n v i s i b l e & g t ; & l t ; / a : V a l u e & g t ; & l t ; / a : K e y V a l u e O f D i a g r a m O b j e c t K e y a n y T y p e z b w N T n L X & g t ; & l t ; a : K e y V a l u e O f D i a g r a m O b j e c t K e y a n y T y p e z b w N T n L X & g t ; & l t ; a : K e y & g t ; & l t ; K e y & g t ; M e a s u r e s \ S u m   o f   V a l u e \ T a g I n f o \ F o r m u l a & l t ; / K e y & g t ; & l t ; / a : K e y & g t ; & l t ; a : V a l u e   i : t y p e = " M e a s u r e G r i d B a s e V i e w S t a t e \ I D i a g r a m T a g A d d i t i o n a l I n f o " / & g t ; & l t ; / a : K e y V a l u e O f D i a g r a m O b j e c t K e y a n y T y p e z b w N T n L X & g t ; & l t ; a : K e y V a l u e O f D i a g r a m O b j e c t K e y a n y T y p e z b w N T n L X & g t ; & l t ; a : K e y & g t ; & l t ; K e y & g t ; M e a s u r e s \ S u m   o f   V a l u e \ T a g I n f o \ V a l u e & l t ; / K e y & g t ; & l t ; / a : K e y & g t ; & l t ; a : V a l u e   i : t y p e = " M e a s u r e G r i d B a s e V i e w S t a t e \ I D i a g r a m T a g A d d i t i o n a l I n f o " / & g t ; & l t ; / a : K e y V a l u e O f D i a g r a m O b j e c t K e y a n y T y p e z b w N T n L X & g t ; & l t ; a : K e y V a l u e O f D i a g r a m O b j e c t K e y a n y T y p e z b w N T n L X & g t ; & l t ; a : K e y & g t ; & l t ; K e y & g t ; M e a s u r e s \ S a l e s _ V a l u e & l t ; / K e y & g t ; & l t ; / a : K e y & g t ; & l t ; a : V a l u e   i : t y p e = " M e a s u r e G r i d N o d e V i e w S t a t e " & g t ; & l t ; L a y e d O u t & g t ; t r u e & l t ; / L a y e d O u t & g t ; & l t ; / a : V a l u e & g t ; & l t ; / a : K e y V a l u e O f D i a g r a m O b j e c t K e y a n y T y p e z b w N T n L X & g t ; & l t ; a : K e y V a l u e O f D i a g r a m O b j e c t K e y a n y T y p e z b w N T n L X & g t ; & l t ; a : K e y & g t ; & l t ; K e y & g t ; M e a s u r e s \ S a l e s _ V a l u e \ T a g I n f o \ F o r m u l a & l t ; / K e y & g t ; & l t ; / a : K e y & g t ; & l t ; a : V a l u e   i : t y p e = " M e a s u r e G r i d B a s e V i e w S t a t e \ I D i a g r a m T a g A d d i t i o n a l I n f o " / & g t ; & l t ; / a : K e y V a l u e O f D i a g r a m O b j e c t K e y a n y T y p e z b w N T n L X & g t ; & l t ; a : K e y V a l u e O f D i a g r a m O b j e c t K e y a n y T y p e z b w N T n L X & g t ; & l t ; a : K e y & g t ; & l t ; K e y & g t ; M e a s u r e s \ S a l e s _ V a l u e \ T a g I n f o \ V a l u e & l t ; / K e y & g t ; & l t ; / a : K e y & g t ; & l t ; a : V a l u e   i : t y p e = " M e a s u r e G r i d B a s e V i e w S t a t e \ I D i a g r a m T a g A d d i t i o n a l I n f o " / & g t ; & l t ; / a : K e y V a l u e O f D i a g r a m O b j e c t K e y a n y T y p e z b w N T n L X & g t ; & l t ; a : K e y V a l u e O f D i a g r a m O b j e c t K e y a n y T y p e z b w N T n L X & g t ; & l t ; a : K e y & g t ; & l t ; K e y & g t ; M e a s u r e s \ C o m m _ R a t e & l t ; / K e y & g t ; & l t ; / a : K e y & g t ; & l t ; a : V a l u e   i : t y p e = " M e a s u r e G r i d N o d e V i e w S t a t e " & g t ; & l t ; L a y e d O u t & g t ; t r u e & l t ; / L a y e d O u t & g t ; & l t ; R o w & g t ; 1 & l t ; / R o w & g t ; & l t ; / a : V a l u e & g t ; & l t ; / a : K e y V a l u e O f D i a g r a m O b j e c t K e y a n y T y p e z b w N T n L X & g t ; & l t ; a : K e y V a l u e O f D i a g r a m O b j e c t K e y a n y T y p e z b w N T n L X & g t ; & l t ; a : K e y & g t ; & l t ; K e y & g t ; M e a s u r e s \ C o m m _ R a t e \ T a g I n f o \ F o r m u l a & l t ; / K e y & g t ; & l t ; / a : K e y & g t ; & l t ; a : V a l u e   i : t y p e = " M e a s u r e G r i d B a s e V i e w S t a t e \ I D i a g r a m T a g A d d i t i o n a l I n f o " / & g t ; & l t ; / a : K e y V a l u e O f D i a g r a m O b j e c t K e y a n y T y p e z b w N T n L X & g t ; & l t ; a : K e y V a l u e O f D i a g r a m O b j e c t K e y a n y T y p e z b w N T n L X & g t ; & l t ; a : K e y & g t ; & l t ; K e y & g t ; M e a s u r e s \ C o m m _ R a t e \ T a g I n f o \ V a l u e & l t ; / K e y & g t ; & l t ; / a : K e y & g t ; & l t ; a : V a l u e   i : t y p e = " M e a s u r e G r i d B a s e V i e w S t a t e \ I D i a g r a m T a g A d d i t i o n a l I n f o " / & g t ; & l t ; / a : K e y V a l u e O f D i a g r a m O b j e c t K e y a n y T y p e z b w N T n L X & g t ; & l t ; a : K e y V a l u e O f D i a g r a m O b j e c t K e y a n y T y p e z b w N T n L X & g t ; & l t ; a : K e y & g t ; & l t ; K e y & g t ; M e a s u r e s \ C o m m 2 _ S a l e s V a l u e & l t ; / K e y & g t ; & l t ; / a : K e y & g t ; & l t ; a : V a l u e   i : t y p e = " M e a s u r e G r i d N o d e V i e w S t a t e " & g t ; & l t ; L a y e d O u t & g t ; t r u e & l t ; / L a y e d O u t & g t ; & l t ; R o w & g t ; 2 & l t ; / R o w & g t ; & l t ; / a : V a l u e & g t ; & l t ; / a : K e y V a l u e O f D i a g r a m O b j e c t K e y a n y T y p e z b w N T n L X & g t ; & l t ; a : K e y V a l u e O f D i a g r a m O b j e c t K e y a n y T y p e z b w N T n L X & g t ; & l t ; a : K e y & g t ; & l t ; K e y & g t ; M e a s u r e s \ C o m m 2 _ S a l e s V a l u e \ T a g I n f o \ F o r m u l a & l t ; / K e y & g t ; & l t ; / a : K e y & g t ; & l t ; a : V a l u e   i : t y p e = " M e a s u r e G r i d B a s e V i e w S t a t e \ I D i a g r a m T a g A d d i t i o n a l I n f o " / & g t ; & l t ; / a : K e y V a l u e O f D i a g r a m O b j e c t K e y a n y T y p e z b w N T n L X & g t ; & l t ; a : K e y V a l u e O f D i a g r a m O b j e c t K e y a n y T y p e z b w N T n L X & g t ; & l t ; a : K e y & g t ; & l t ; K e y & g t ; M e a s u r e s \ C o m m 2 _ S a l e s V a l u e \ T a g I n f o \ V a l u e & l t ; / K e y & g t ; & l t ; / a : K e y & g t ; & l t ; a : V a l u e   i : t y p e = " M e a s u r e G r i d B a s e V i e w S t a t e \ I D i a g r a m T a g A d d i t i o n a l I n f o " / & g t ; & l t ; / a : K e y V a l u e O f D i a g r a m O b j e c t K e y a n y T y p e z b w N T n L X & g t ; & l t ; a : K e y V a l u e O f D i a g r a m O b j e c t K e y a n y T y p e z b w N T n L X & g t ; & l t ; a : K e y & g t ; & l t ; K e y & g t ; M e a s u r e s \ C o m m i s s i o n 2 & l t ; / K e y & g t ; & l t ; / a : K e y & g t ; & l t ; a : V a l u e   i : t y p e = " M e a s u r e G r i d N o d e V i e w S t a t e " & g t ; & l t ; L a y e d O u t & g t ; t r u e & l t ; / L a y e d O u t & g t ; & l t ; R o w & g t ; 3 & l t ; / R o w & g t ; & l t ; / a : V a l u e & g t ; & l t ; / a : K e y V a l u e O f D i a g r a m O b j e c t K e y a n y T y p e z b w N T n L X & g t ; & l t ; a : K e y V a l u e O f D i a g r a m O b j e c t K e y a n y T y p e z b w N T n L X & g t ; & l t ; a : K e y & g t ; & l t ; K e y & g t ; M e a s u r e s \ C o m m i s s i o n 2 \ T a g I n f o \ F o r m u l a & l t ; / K e y & g t ; & l t ; / a : K e y & g t ; & l t ; a : V a l u e   i : t y p e = " M e a s u r e G r i d B a s e V i e w S t a t e \ I D i a g r a m T a g A d d i t i o n a l I n f o " / & g t ; & l t ; / a : K e y V a l u e O f D i a g r a m O b j e c t K e y a n y T y p e z b w N T n L X & g t ; & l t ; a : K e y V a l u e O f D i a g r a m O b j e c t K e y a n y T y p e z b w N T n L X & g t ; & l t ; a : K e y & g t ; & l t ; K e y & g t ; M e a s u r e s \ C o m m i s s i o n 2 \ T a g I n f o \ V a l u e & l t ; / K e y & g t ; & l t ; / a : K e y & g t ; & l t ; a : V a l u e   i : t y p e = " M e a s u r e G r i d B a s e V i e w S t a t e \ I D i a g r a m T a g A d d i t i o n a l I n f o " / & g t ; & l t ; / a : K e y V a l u e O f D i a g r a m O b j e c t K e y a n y T y p e z b w N T n L X & g t ; & l t ; a : K e y V a l u e O f D i a g r a m O b j e c t K e y a n y T y p e z b w N T n L X & g t ; & l t ; a : K e y & g t ; & l t ; K e y & g t ; M e a s u r e s \ C o m m 2 _ B a s e & l t ; / K e y & g t ; & l t ; / a : K e y & g t ; & l t ; a : V a l u e   i : t y p e = " M e a s u r e G r i d N o d e V i e w S t a t e " & g t ; & l t ; L a y e d O u t & g t ; t r u e & l t ; / L a y e d O u t & g t ; & l t ; R o w & g t ; 4 & l t ; / R o w & g t ; & l t ; / a : V a l u e & g t ; & l t ; / a : K e y V a l u e O f D i a g r a m O b j e c t K e y a n y T y p e z b w N T n L X & g t ; & l t ; a : K e y V a l u e O f D i a g r a m O b j e c t K e y a n y T y p e z b w N T n L X & g t ; & l t ; a : K e y & g t ; & l t ; K e y & g t ; M e a s u r e s \ C o m m 2 _ B a s e \ T a g I n f o \ F o r m u l a & l t ; / K e y & g t ; & l t ; / a : K e y & g t ; & l t ; a : V a l u e   i : t y p e = " M e a s u r e G r i d B a s e V i e w S t a t e \ I D i a g r a m T a g A d d i t i o n a l I n f o " / & g t ; & l t ; / a : K e y V a l u e O f D i a g r a m O b j e c t K e y a n y T y p e z b w N T n L X & g t ; & l t ; a : K e y V a l u e O f D i a g r a m O b j e c t K e y a n y T y p e z b w N T n L X & g t ; & l t ; a : K e y & g t ; & l t ; K e y & g t ; M e a s u r e s \ C o m m 2 _ B a s e \ T a g I n f o \ V a l u e & l t ; / K e y & g t ; & l t ; / a : K e y & g t ; & l t ; a : V a l u e   i : t y p e = " M e a s u r e G r i d B a s e V i e w S t a t e \ I D i a g r a m T a g A d d i t i o n a l I n f o " / & g t ; & l t ; / a : K e y V a l u e O f D i a g r a m O b j e c t K e y a n y T y p e z b w N T n L X & g t ; & l t ; a : K e y V a l u e O f D i a g r a m O b j e c t K e y a n y T y p e z b w N T n L X & g t ; & l t ; a : K e y & g t ; & l t ; K e y & g t ; M e a s u r e s \ M e a s u r e   1 & l t ; / K e y & g t ; & l t ; / a : K e y & g t ; & l t ; a : V a l u e   i : t y p e = " M e a s u r e G r i d N o d e V i e w S t a t e " & g t ; & l t ; L a y e d O u t & g t ; t r u e & l t ; / L a y e d O u t & g t ; & l t ; R o w & g t ; 5 & l t ; / R o w & g t ; & l t ; / a : V a l u e & g t ; & l t ; / a : K e y V a l u e O f D i a g r a m O b j e c t K e y a n y T y p e z b w N T n L X & g t ; & l t ; a : K e y V a l u e O f D i a g r a m O b j e c t K e y a n y T y p e z b w N T n L X & g t ; & l t ; a : K e y & g t ; & l t ; K e y & g t ; M e a s u r e s \ M e a s u r e   1 \ T a g I n f o \ F o r m u l a & l t ; / K e y & g t ; & l t ; / a : K e y & g t ; & l t ; a : V a l u e   i : t y p e = " M e a s u r e G r i d B a s e V i e w S t a t e \ I D i a g r a m T a g A d d i t i o n a l I n f o " / & g t ; & l t ; / a : K e y V a l u e O f D i a g r a m O b j e c t K e y a n y T y p e z b w N T n L X & g t ; & l t ; a : K e y V a l u e O f D i a g r a m O b j e c t K e y a n y T y p e z b w N T n L X & g t ; & l t ; a : K e y & g t ; & l t ; K e y & g t ; M e a s u r e s \ M e a s u r e   1 \ T a g I n f o \ V a l u e & l t ; / K e y & g t ; & l t ; / a : K e y & g t ; & l t ; a : V a l u e   i : t y p e = " M e a s u r e G r i d B a s e V i e w S t a t e \ I D i a g r a m T a g A d d i t i o n a l I n f o " / & g t ; & l t ; / a : K e y V a l u e O f D i a g r a m O b j e c t K e y a n y T y p e z b w N T n L X & g t ; & l t ; a : K e y V a l u e O f D i a g r a m O b j e c t K e y a n y T y p e z b w N T n L X & g t ; & l t ; a : K e y & g t ; & l t ; K e y & g t ; M e a s u r e s \ C o m m _ V 1 & l t ; / K e y & g t ; & l t ; / a : K e y & g t ; & l t ; a : V a l u e   i : t y p e = " M e a s u r e G r i d N o d e V i e w S t a t e " & g t ; & l t ; L a y e d O u t & g t ; t r u e & l t ; / L a y e d O u t & g t ; & l t ; R o w & g t ; 6 & l t ; / R o w & g t ; & l t ; / a : V a l u e & g t ; & l t ; / a : K e y V a l u e O f D i a g r a m O b j e c t K e y a n y T y p e z b w N T n L X & g t ; & l t ; a : K e y V a l u e O f D i a g r a m O b j e c t K e y a n y T y p e z b w N T n L X & g t ; & l t ; a : K e y & g t ; & l t ; K e y & g t ; M e a s u r e s \ C o m m _ V 1 \ T a g I n f o \ F o r m u l a & l t ; / K e y & g t ; & l t ; / a : K e y & g t ; & l t ; a : V a l u e   i : t y p e = " M e a s u r e G r i d B a s e V i e w S t a t e \ I D i a g r a m T a g A d d i t i o n a l I n f o " / & g t ; & l t ; / a : K e y V a l u e O f D i a g r a m O b j e c t K e y a n y T y p e z b w N T n L X & g t ; & l t ; a : K e y V a l u e O f D i a g r a m O b j e c t K e y a n y T y p e z b w N T n L X & g t ; & l t ; a : K e y & g t ; & l t ; K e y & g t ; M e a s u r e s \ C o m m _ V 1 \ T a g I n f o \ V a l u e & l t ; / K e y & g t ; & l t ; / a : K e y & g t ; & l t ; a : V a l u e   i : t y p e = " M e a s u r e G r i d B a s e V i e w S t a t e \ I D i a g r a m T a g A d d i t i o n a l I n f o " / & g t ; & l t ; / a : K e y V a l u e O f D i a g r a m O b j e c t K e y a n y T y p e z b w N T n L X & g t ; & l t ; a : K e y V a l u e O f D i a g r a m O b j e c t K e y a n y T y p e z b w N T n L X & g t ; & l t ; a : K e y & g t ; & l t ; K e y & g t ; M e a s u r e s \ C o m m _ V 2 & l t ; / K e y & g t ; & l t ; / a : K e y & g t ; & l t ; a : V a l u e   i : t y p e = " M e a s u r e G r i d N o d e V i e w S t a t e " & g t ; & l t ; L a y e d O u t & g t ; t r u e & l t ; / L a y e d O u t & g t ; & l t ; R o w & g t ; 7 & l t ; / R o w & g t ; & l t ; / a : V a l u e & g t ; & l t ; / a : K e y V a l u e O f D i a g r a m O b j e c t K e y a n y T y p e z b w N T n L X & g t ; & l t ; a : K e y V a l u e O f D i a g r a m O b j e c t K e y a n y T y p e z b w N T n L X & g t ; & l t ; a : K e y & g t ; & l t ; K e y & g t ; M e a s u r e s \ C o m m _ V 2 \ T a g I n f o \ F o r m u l a & l t ; / K e y & g t ; & l t ; / a : K e y & g t ; & l t ; a : V a l u e   i : t y p e = " M e a s u r e G r i d B a s e V i e w S t a t e \ I D i a g r a m T a g A d d i t i o n a l I n f o " / & g t ; & l t ; / a : K e y V a l u e O f D i a g r a m O b j e c t K e y a n y T y p e z b w N T n L X & g t ; & l t ; a : K e y V a l u e O f D i a g r a m O b j e c t K e y a n y T y p e z b w N T n L X & g t ; & l t ; a : K e y & g t ; & l t ; K e y & g t ; M e a s u r e s \ C o m m _ V 2 \ T a g I n f o \ V a l u e & l t ; / K e y & g t ; & l t ; / a : K e y & g t ; & l t ; a : V a l u e   i : t y p e = " M e a s u r e G r i d B a s e V i e w S t a t e \ I D i a g r a m T a g A d d i t i o n a l I n f o " / & g t ; & l t ; / a : K e y V a l u e O f D i a g r a m O b j e c t K e y a n y T y p e z b w N T n L X & g t ; & l t ; a : K e y V a l u e O f D i a g r a m O b j e c t K e y a n y T y p e z b w N T n L X & g t ; & l t ; a : K e y & g t ; & l t ; K e y & g t ; M e a s u r e s \ T e a m _ C o m m i s s i o n & l t ; / K e y & g t ; & l t ; / a : K e y & g t ; & l t ; a : V a l u e   i : t y p e = " M e a s u r e G r i d N o d e V i e w S t a t e " & g t ; & l t ; L a y e d O u t & g t ; t r u e & l t ; / L a y e d O u t & g t ; & l t ; R o w & g t ; 8 & l t ; / R o w & g t ; & l t ; / a : V a l u e & g t ; & l t ; / a : K e y V a l u e O f D i a g r a m O b j e c t K e y a n y T y p e z b w N T n L X & g t ; & l t ; a : K e y V a l u e O f D i a g r a m O b j e c t K e y a n y T y p e z b w N T n L X & g t ; & l t ; a : K e y & g t ; & l t ; K e y & g t ; M e a s u r e s \ T e a m _ C o m m i s s i o n \ T a g I n f o \ F o r m u l a & l t ; / K e y & g t ; & l t ; / a : K e y & g t ; & l t ; a : V a l u e   i : t y p e = " M e a s u r e G r i d B a s e V i e w S t a t e \ I D i a g r a m T a g A d d i t i o n a l I n f o " / & g t ; & l t ; / a : K e y V a l u e O f D i a g r a m O b j e c t K e y a n y T y p e z b w N T n L X & g t ; & l t ; a : K e y V a l u e O f D i a g r a m O b j e c t K e y a n y T y p e z b w N T n L X & g t ; & l t ; a : K e y & g t ; & l t ; K e y & g t ; M e a s u r e s \ T e a m _ C o m m i s s i o n \ T a g I n f o \ V a l u e & l t ; / K e y & g t ; & l t ; / a : K e y & g t ; & l t ; a : V a l u e   i : t y p e = " M e a s u r e G r i d B a s e V i e w S t a t e \ I D i a g r a m T a g A d d i t i o n a l I n f o " / & g t ; & l t ; / a : K e y V a l u e O f D i a g r a m O b j e c t K e y a n y T y p e z b w N T n L X & g t ; & l t ; a : K e y V a l u e O f D i a g r a m O b j e c t K e y a n y T y p e z b w N T n L X & g t ; & l t ; a : K e y & g t ; & l t ; K e y & g t ; M e a s u r e s \ M e a s u r e   2 & l t ; / K e y & g t ; & l t ; / a : K e y & g t ; & l t ; a : V a l u e   i : t y p e = " M e a s u r e G r i d N o d e V i e w S t a t e " & g t ; & l t ; L a y e d O u t & g t ; t r u e & l t ; / L a y e d O u t & g t ; & l t ; R o w & g t ; 9 & l t ; / R o w & g t ; & l t ; / a : V a l u e & g t ; & l t ; / a : K e y V a l u e O f D i a g r a m O b j e c t K e y a n y T y p e z b w N T n L X & g t ; & l t ; a : K e y V a l u e O f D i a g r a m O b j e c t K e y a n y T y p e z b w N T n L X & g t ; & l t ; a : K e y & g t ; & l t ; K e y & g t ; M e a s u r e s \ M e a s u r e   2 \ T a g I n f o \ F o r m u l a & l t ; / K e y & g t ; & l t ; / a : K e y & g t ; & l t ; a : V a l u e   i : t y p e = " M e a s u r e G r i d B a s e V i e w S t a t e \ I D i a g r a m T a g A d d i t i o n a l I n f o " / & g t ; & l t ; / a : K e y V a l u e O f D i a g r a m O b j e c t K e y a n y T y p e z b w N T n L X & g t ; & l t ; a : K e y V a l u e O f D i a g r a m O b j e c t K e y a n y T y p e z b w N T n L X & g t ; & l t ; a : K e y & g t ; & l t ; K e y & g t ; M e a s u r e s \ M e a s u r e   2 \ T a g I n f o \ V a l u e & l t ; / K e y & g t ; & l t ; / a : K e y & g t ; & l t ; a : V a l u e   i : t y p e = " M e a s u r e G r i d B a s e V i e w S t a t e \ I D i a g r a m T a g A d d i t i o n a l I n f o " / & g t ; & l t ; / a : K e y V a l u e O f D i a g r a m O b j e c t K e y a n y T y p e z b w N T n L X & g t ; & l t ; a : K e y V a l u e O f D i a g r a m O b j e c t K e y a n y T y p e z b w N T n L X & g t ; & l t ; a : K e y & g t ; & l t ; K e y & g t ; M e a s u r e s \ M a n a g e r _ C o m m i s s i o n & l t ; / K e y & g t ; & l t ; / a : K e y & g t ; & l t ; a : V a l u e   i : t y p e = " M e a s u r e G r i d N o d e V i e w S t a t e " & g t ; & l t ; L a y e d O u t & g t ; t r u e & l t ; / L a y e d O u t & g t ; & l t ; R o w & g t ; 1 0 & l t ; / R o w & g t ; & l t ; / a : V a l u e & g t ; & l t ; / a : K e y V a l u e O f D i a g r a m O b j e c t K e y a n y T y p e z b w N T n L X & g t ; & l t ; a : K e y V a l u e O f D i a g r a m O b j e c t K e y a n y T y p e z b w N T n L X & g t ; & l t ; a : K e y & g t ; & l t ; K e y & g t ; M e a s u r e s \ M a n a g e r _ C o m m i s s i o n \ T a g I n f o \ F o r m u l a & l t ; / K e y & g t ; & l t ; / a : K e y & g t ; & l t ; a : V a l u e   i : t y p e = " M e a s u r e G r i d B a s e V i e w S t a t e \ I D i a g r a m T a g A d d i t i o n a l I n f o " / & g t ; & l t ; / a : K e y V a l u e O f D i a g r a m O b j e c t K e y a n y T y p e z b w N T n L X & g t ; & l t ; a : K e y V a l u e O f D i a g r a m O b j e c t K e y a n y T y p e z b w N T n L X & g t ; & l t ; a : K e y & g t ; & l t ; K e y & g t ; M e a s u r e s \ M a n a g e r _ C o m m i s s i o n \ T a g I n f o \ V a l u e & l t ; / K e y & g t ; & l t ; / a : K e y & g t ; & l t ; a : V a l u e   i : t y p e = " M e a s u r e G r i d B a s e V i e w S t a t e \ I D i a g r a m T a g A d d i t i o n a l I n f o " / & g t ; & l t ; / a : K e y V a l u e O f D i a g r a m O b j e c t K e y a n y T y p e z b w N T n L X & g t ; & l t ; a : K e y V a l u e O f D i a g r a m O b j e c t K e y a n y T y p e z b w N T n L X & g t ; & l t ; a : K e y & g t ; & l t ; K e y & g t ; C o l u m n s \ O r d e r & l t ; / K e y & g t ; & l t ; / a : K e y & g t ; & l t ; a : V a l u e   i : t y p e = " M e a s u r e G r i d N o d e V i e w S t a t e " & g t ; & l t ; L a y e d O u t & g t ; t r u e & l t ; / L a y e d O u t & g t ; & l t ; / a : V a l u e & g t ; & l t ; / a : K e y V a l u e O f D i a g r a m O b j e c t K e y a n y T y p e z b w N T n L X & g t ; & l t ; a : K e y V a l u e O f D i a g r a m O b j e c t K e y a n y T y p e z b w N T n L X & g t ; & l t ; a : K e y & g t ; & l t ; K e y & g t ; C o l u m n s \ D a t e & l t ; / K e y & g t ; & l t ; / a : K e y & g t ; & l t ; a : V a l u e   i : t y p e = " M e a s u r e G r i d N o d e V i e w S t a t e " & g t ; & l t ; C o l u m n & g t ; 1 & l t ; / C o l u m n & g t ; & l t ; L a y e d O u t & g t ; t r u e & l t ; / L a y e d O u t & g t ; & l t ; / a : V a l u e & g t ; & l t ; / a : K e y V a l u e O f D i a g r a m O b j e c t K e y a n y T y p e z b w N T n L X & g t ; & l t ; a : K e y V a l u e O f D i a g r a m O b j e c t K e y a n y T y p e z b w N T n L X & g t ; & l t ; a : K e y & g t ; & l t ; K e y & g t ; C o l u m n s \ S a l e s m a n & l t ; / K e y & g t ; & l t ; / a : K e y & g t ; & l t ; a : V a l u e   i : t y p e = " M e a s u r e G r i d N o d e V i e w S t a t e " & g t ; & l t ; C o l u m n & g t ; 2 & l t ; / C o l u m n & g t ; & l t ; L a y e d O u t & g t ; t r u e & l t ; / L a y e d O u t & g t ; & l t ; / a : V a l u e & g t ; & l t ; / a : K e y V a l u e O f D i a g r a m O b j e c t K e y a n y T y p e z b w N T n L X & g t ; & l t ; a : K e y V a l u e O f D i a g r a m O b j e c t K e y a n y T y p e z b w N T n L X & g t ; & l t ; a : K e y & g t ; & l t ; K e y & g t ; C o l u m n s \ Q t y & l t ; / K e y & g t ; & l t ; / a : K e y & g t ; & l t ; a : V a l u e   i : t y p e = " M e a s u r e G r i d N o d e V i e w S t a t e " & g t ; & l t ; C o l u m n & g t ; 3 & l t ; / C o l u m n & g t ; & l t ; L a y e d O u t & g t ; t r u e & l t ; / L a y e d O u t & g t ; & l t ; / a : V a l u e & g t ; & l t ; / a : K e y V a l u e O f D i a g r a m O b j e c t K e y a n y T y p e z b w N T n L X & g t ; & l t ; a : K e y V a l u e O f D i a g r a m O b j e c t K e y a n y T y p e z b w N T n L X & g t ; & l t ; a : K e y & g t ; & l t ; K e y & g t ; C o l u m n s \ U n i t _ C o s t & l t ; / K e y & g t ; & l t ; / a : K e y & g t ; & l t ; a : V a l u e   i : t y p e = " M e a s u r e G r i d N o d e V i e w S t a t e " & g t ; & l t ; C o l u m n & g t ; 4 & l t ; / C o l u m n & g t ; & l t ; L a y e d O u t & g t ; t r u e & l t ; / L a y e d O u t & g t ; & l t ; / a : V a l u e & g t ; & l t ; / a : K e y V a l u e O f D i a g r a m O b j e c t K e y a n y T y p e z b w N T n L X & g t ; & l t ; a : K e y V a l u e O f D i a g r a m O b j e c t K e y a n y T y p e z b w N T n L X & g t ; & l t ; a : K e y & g t ; & l t ; K e y & g t ; C o l u m n s \ V a l u e & l t ; / K e y & g t ; & l t ; / a : K e y & g t ; & l t ; a : V a l u e   i : t y p e = " M e a s u r e G r i d N o d e V i e w S t a t e " & g t ; & l t ; C o l u m n & g t ; 5 & l t ; / C o l u m n & g t ; & l t ; L a y e d O u t & g t ; t r u e & l t ; / L a y e d O u t & g t ; & l t ; / a : V a l u e & g t ; & l t ; / a : K e y V a l u e O f D i a g r a m O b j e c t K e y a n y T y p e z b w N T n L X & g t ; & l t ; a : K e y V a l u e O f D i a g r a m O b j e c t K e y a n y T y p e z b w N T n L X & g t ; & l t ; a : K e y & g t ; & l t ; K e y & g t ; C o l u m n s \ T y p e & l t ; / K e y & g t ; & l t ; / a : K e y & g t ; & l t ; a : V a l u e   i : t y p e = " M e a s u r e G r i d N o d e V i e w S t a t e " & g t ; & l t ; C o l u m n & g t ; 6 & l t ; / C o l u m n & g t ; & l t ; L a y e d O u t & g t ; t r u e & l t ; / L a y e d O u t & g t ; & l t ; / a : V a l u e & g t ; & l t ; / a : K e y V a l u e O f D i a g r a m O b j e c t K e y a n y T y p e z b w N T n L X & g t ; & l t ; a : K e y V a l u e O f D i a g r a m O b j e c t K e y a n y T y p e z b w N T n L X & g t ; & l t ; a : K e y & g t ; & l t ; K e y & g t ; L i n k s \ & a m p ; l t ; C o l u m n s \ S u m   o f   V a l u e & a m p ; g t ; - & a m p ; l t ; M e a s u r e s \ V a l u e & a m p ; g t ; & l t ; / K e y & g t ; & l t ; / a : K e y & g t ; & l t ; a : V a l u e   i : t y p e = " M e a s u r e G r i d B a s e V i e w S t a t e \ I D i a g r a m L i n k " / & g t ; & l t ; / a : K e y V a l u e O f D i a g r a m O b j e c t K e y a n y T y p e z b w N T n L X & g t ; & l t ; a : K e y V a l u e O f D i a g r a m O b j e c t K e y a n y T y p e z b w N T n L X & g t ; & l t ; a : K e y & g t ; & l t ; K e y & g t ; L i n k s \ & a m p ; l t ; C o l u m n s \ S u m   o f   V a l u e & a m p ; g t ; - & a m p ; l t ; M e a s u r e s \ V a l u e & a m p ; g t ; \ C O L U M N & l t ; / K e y & g t ; & l t ; / a : K e y & g t ; & l t ; a : V a l u e   i : t y p e = " M e a s u r e G r i d B a s e V i e w S t a t e \ I D i a g r a m L i n k E n d p o i n t " / & g t ; & l t ; / a : K e y V a l u e O f D i a g r a m O b j e c t K e y a n y T y p e z b w N T n L X & g t ; & l t ; a : K e y V a l u e O f D i a g r a m O b j e c t K e y a n y T y p e z b w N T n L X & g t ; & l t ; a : K e y & g t ; & l t ; K e y & g t ; L i n k s \ & a m p ; l t ; C o l u m n s \ S u m   o f   V a l u e & a m p ; g t ; - & a m p ; l t ; M e a s u r e s \ V a l u e & a m p ; g t ; \ M E A S U R E & l t ; / K e y & g t ; & l t ; / a : K e y & g t ; & l t ; a : V a l u e   i : t y p e = " M e a s u r e G r i d B a s e V i e w S t a t e \ I D i a g r a m L i n k E n d p o i n t " / & g t ; & l t ; / a : K e y V a l u e O f D i a g r a m O b j e c t K e y a n y T y p e z b w N T n L X & g t ; & l t ; / V i e w S t a t e s & g t ; & l t ; / D i a g r a m M a n a g e r . S e r i a l i z a b l e D i a g r a m & g t ; & l t ; / A r r a y O f D i a g r a m M a n a g e r . S e r i a l i z a b l e D i a g r a m & g t ; < / C u s t o m C o n t e n t > < / G e m i n i > 
</file>

<file path=customXml/item15.xml>��< ? x m l   v e r s i o n = " 1 . 0 "   e n c o d i n g = " U T F - 1 6 " ? > < G e m i n i   x m l n s = " h t t p : / / g e m i n i / p i v o t c u s t o m i z a t i o n / P r e v i o u s D i a g r a m " > < C u s t o m C o n t e n t > < ! [ C D A T A [ < S a n d b o x E d i t o r D i a g r a m K e y   i : n i l = " t r u e "   x m l n s = " h t t p : / / s c h e m a s . d a t a c o n t r a c t . o r g / 2 0 0 4 / 0 7 / M i c r o s o f t . A n a l y s i s S e r v i c e s . C o m m o n "   x m l n s : i = " h t t p : / / w w w . w 3 . o r g / 2 0 0 1 / X M L S c h e m a - i n s t a n c e " / > ] ] > < / C u s t o m C o n t e n t > < / G e m i n i > 
</file>

<file path=customXml/item16.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T a b l e 1 & l t ; / K e y & g t ; & l t ; V a l u e   x m l n s : a = " h t t p : / / s c h e m a s . d a t a c o n t r a c t . o r g / 2 0 0 4 / 0 7 / M i c r o s o f t . A n a l y s i s S e r v i c e s . C o m m o n " & g t ; & l t ; a : H a s F o c u s & g t ; t r u e & l t ; / a : H a s F o c u s & g t ; & l t ; a : S i z e A t D p i 9 6 & g t ; 2 2 6 & l t ; / a : S i z e A t D p i 9 6 & g t ; & l t ; a : V i s i b l e & g t ; t r u e & l t ; / a : V i s i b l e & g t ; & l t ; / V a l u e & g t ; & l t ; / K e y V a l u e O f s t r i n g S a n d b o x E d i t o r . M e a s u r e G r i d S t a t e S c d E 3 5 R y & g t ; & l t ; K e y V a l u e O f s t r i n g S a n d b o x E d i t o r . M e a s u r e G r i d S t a t e S c d E 3 5 R y & g t ; & l t ; K e y & g t ; T a b l e 3 & 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f 0 c 8 4 6 9 8 - 0 1 c b - 4 a 0 b - a b c c - f 5 2 f e 0 7 c 0 b c 7 & 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T a b l e 2 & l t ; / K e y & g t ; & l t ; V a l u e   x m l n s : a = " h t t p : / / s c h e m a s . d a t a c o n t r a c t . o r g / 2 0 0 4 / 0 7 / M i c r o s o f t . A n a l y s i s S e r v i c e s . C o m m o n " & g t ; & l t ; a : H a s F o c u s & g t ; f a l s e & l t ; / a : H a s F o c u s & g t ; & l t ; a : S i z e A t D p i 9 6 & g t ; 9 5 & l t ; / a : S i z e A t D p i 9 6 & g t ; & l t ; a : V i s i b l e & g t ; t r u e & l t ; / a : V i s i b l e & g t ; & l t ; / V a l u e & g t ; & l t ; / K e y V a l u e O f s t r i n g S a n d b o x E d i t o r . M e a s u r e G r i d S t a t e S c d E 3 5 R y & g t ; & l t ; / A r r a y O f K e y V a l u e O f s t r i n g S a n d b o x E d i t o r . M e a s u r e G r i d S t a t e S c d E 3 5 R y & g t ; < / C u s t o m C o n t e n t > < / G e m i n i > 
</file>

<file path=customXml/item17.xml>��< ? x m l   v e r s i o n = " 1 . 0 "   e n c o d i n g = " U T F - 1 6 " ? > < G e m i n i   x m l n s = " h t t p : / / g e m i n i / p i v o t c u s t o m i z a t i o n / 5 3 6 3 5 c 9 1 - 1 3 9 f - 4 2 4 3 - b d c 3 - 1 1 8 2 4 3 6 2 9 f 5 b " > < C u s t o m C o n t e n t > < ! [ C D A T A [ < ? x m l   v e r s i o n = " 1 . 0 "   e n c o d i n g = " u t f - 1 6 " ? > < S e t t i n g s > < C a l c u l a t e d F i e l d s > < i t e m > < M e a s u r e N a m e > C o m m i s s i o n 2 < / M e a s u r e N a m e > < D i s p l a y N a m e > C o m m i s s i o n 2 < / D i s p l a y N a m e > < V i s i b l e > T r u e < / V i s i b l e > < / i t e m > < i t e m > < M e a s u r e N a m e > S a l e s _ V a l u e < / M e a s u r e N a m e > < D i s p l a y N a m e > S a l e s _ V a l u e < / D i s p l a y N a m e > < V i s i b l e > T r u e < / V i s i b l e > < / i t e m > < i t e m > < M e a s u r e N a m e > C o m m _ R a t e < / M e a s u r e N a m e > < D i s p l a y N a m e > C o m m _ R a t e < / D i s p l a y N a m e > < V i s i b l e > T r u e < / V i s i b l e > < / i t e m > < i t e m > < M e a s u r e N a m e > T e a m _ C o m m i s s i o n < / M e a s u r e N a m e > < D i s p l a y N a m e > T e a m _ C o m m i s s i o n < / D i s p l a y N a m e > < V i s i b l e > F a l s e < / V i s i b l e > < / i t e m > < i t e m > < M e a s u r e N a m e > M a n a g e r _ C o m m i s s i o n < / M e a s u r e N a m e > < D i s p l a y N a m e > M a n a g e r _ C o m m i s s i o n < / D i s p l a y N a m e > < V i s i b l e > F a l s e < / V i s i b l e > < / i t e m > < i t e m > < M e a s u r e N a m e > C o m m 2 _ S a l e s V a l u e < / M e a s u r e N a m e > < D i s p l a y N a m e > C o m m 2 _ S a l e s V a l u e < / D i s p l a y N a m e > < V i s i b l e > T r u e < / V i s i b l e > < / i t e m > < i t e m > < M e a s u r e N a m e > C o m m 2 _ B a s e < / M e a s u r e N a m e > < D i s p l a y N a m e > C o m m 2 _ B a s e < / D i s p l a y N a m e > < V i s i b l e > T r u e < / V i s i b l e > < / i t e m > < i t e m > < M e a s u r e N a m e > M e a s u r e   1 < / M e a s u r e N a m e > < D i s p l a y N a m e > S a l e s _ V a l u e < / D i s p l a y N a m e > < V i s i b l e > F a l s e < / V i s i b l e > < / i t e m > < i t e m > < M e a s u r e N a m e > C o m m _ V 1 < / M e a s u r e N a m e > < D i s p l a y N a m e > C o m m _ V 1 < / D i s p l a y N a m e > < V i s i b l e > F a l s e < / V i s i b l e > < / i t e m > < i t e m > < M e a s u r e N a m e > C o m m _ V 2 < / M e a s u r e N a m e > < D i s p l a y N a m e > C o m m _ V 2 < / D i s p l a y N a m e > < V i s i b l e > F a l s e < / V i s i b l e > < / i t e m > < i t e m > < M e a s u r e N a m e > M e a s u r e   2 < / M e a s u r e N a m e > < D i s p l a y N a m e > M e a s u r e   2 < / D i s p l a y N a m e > < V i s i b l e > F a l s e < / V i s i b l e > < / i t e m > < / C a l c u l a t e d F i e l d s > < H S l i c e r s S h a p e > 0 ; 0 ; 0 ; 0 < / H S l i c e r s S h a p e > < V S l i c e r s S h a p e > 0 ; 0 ; 0 ; 0 < / V S l i c e r s S h a p e > < S l i c e r S h e e t N a m e > C o m m i s s i o n s < / S l i c e r S h e e t N a m e > < S A H o s t H a s h > 5 1 9 9 3 6 9 9 1 < / S A H o s t H a s h > < G e m i n i F i e l d L i s t V i s i b l e > F a l s e < / G e m i n i F i e l d L i s t V i s i b l e > < / S e t t i n g s > ] ] > < / C u s t o m C o n t e n t > < / G e m i n i > 
</file>

<file path=customXml/item18.xml>��< ? x m l   v e r s i o n = " 1 . 0 "   e n c o d i n g = " U T F - 1 6 " ? > < G e m i n i   x m l n s = " h t t p : / / g e m i n i / w o r k b o o k c u s t o m i z a t i o n / S a n d b o x N o n E m p t y " > < C u s t o m C o n t e n t > < ! [ C D A T A [ 1 ] ] > < / C u s t o m C o n t e n t > < / G e m i n i > 
</file>

<file path=customXml/item19.xml>��< ? x m l   v e r s i o n = " 1 . 0 "   e n c o d i n g = " U T F - 1 6 " ? > < G e m i n i   x m l n s = " h t t p : / / g e m i n i / w o r k b o o k c u s t o m i z a t i o n / I s S a n d b o x E m b e d d e d " > < C u s t o m C o n t e n t > < ! [ C D A T A [ y e s ] ] > < / C u s t o m C o n t e n t > < / G e m i n i > 
</file>

<file path=customXml/item2.xml>��< ? x m l   v e r s i o n = " 1 . 0 "   e n c o d i n g = " U T F - 1 6 " ? > < G e m i n i   x m l n s = " h t t p : / / g e m i n i / p i v o t c u s t o m i z a t i o n / T a b l e X M L _ T a b l e 4 " > < C u s t o m C o n t e n t > < ! [ C D A T A [ < T a b l e W i d g e t G r i d S e r i a l i z a t i o n   x m l n s : x s i = " h t t p : / / w w w . w 3 . o r g / 2 0 0 1 / X M L S c h e m a - i n s t a n c e "   x m l n s : x s d = " h t t p : / / w w w . w 3 . o r g / 2 0 0 1 / X M L S c h e m a " > < C o l u m n S u g g e s t e d T y p e > < i t e m > < k e y > < s t r i n g > T y p e _ C o d e < / s t r i n g > < / k e y > < v a l u e > < s t r i n g > W C h a r < / s t r i n g > < / v a l u e > < / i t e m > < i t e m > < k e y > < s t r i n g > T y p e _ N a m e < / s t r i n g > < / k e y > < v a l u e > < s t r i n g > W C h a r < / s t r i n g > < / v a l u e > < / i t e m > < / C o l u m n S u g g e s t e d T y p e > < C o l u m n F o r m a t > < i t e m > < k e y > < s t r i n g > T y p e _ C o d e < / s t r i n g > < / k e y > < v a l u e > < s t r i n g > T e x t < / s t r i n g > < / v a l u e > < / i t e m > < i t e m > < k e y > < s t r i n g > T y p e _ N a m e < / s t r i n g > < / k e y > < v a l u e > < s t r i n g > T e x t < / s t r i n g > < / v a l u e > < / i t e m > < i t e m > < k e y > < s t r i n g > A d d   C o l u m n < / s t r i n g > < / k e y > < v a l u e > < s t r i n g > T e x t < / s t r i n g > < / v a l u e > < / i t e m > < / C o l u m n F o r m a t > < C o l u m n A c c u r a c y > < i t e m > < k e y > < s t r i n g > T y p e _ C o d e < / s t r i n g > < / k e y > < v a l u e > < i n t > 0 < / i n t > < / v a l u e > < / i t e m > < i t e m > < k e y > < s t r i n g > T y p e _ N a m e < / s t r i n g > < / k e y > < v a l u e > < i n t > 0 < / i n t > < / v a l u e > < / i t e m > < i t e m > < k e y > < s t r i n g > A d d   C o l u m n < / s t r i n g > < / k e y > < v a l u e > < i n t > 0 < / i n t > < / v a l u e > < / i t e m > < / C o l u m n A c c u r a c y > < C o l u m n C u r r e n c y S y m b o l > < i t e m > < k e y > < s t r i n g > T y p e _ C o d e < / s t r i n g > < / k e y > < v a l u e > < s t r i n g > � < / s t r i n g > < / v a l u e > < / i t e m > < i t e m > < k e y > < s t r i n g > T y p e _ N a m e < / s t r i n g > < / k e y > < v a l u e > < s t r i n g > � < / s t r i n g > < / v a l u e > < / i t e m > < i t e m > < k e y > < s t r i n g > A d d   C o l u m n < / s t r i n g > < / k e y > < v a l u e > < s t r i n g > � < / s t r i n g > < / v a l u e > < / i t e m > < / C o l u m n C u r r e n c y S y m b o l > < C o l u m n P o s i t i v e P a t t e r n > < i t e m > < k e y > < s t r i n g > T y p e _ C o d e < / s t r i n g > < / k e y > < v a l u e > < i n t > 0 < / i n t > < / v a l u e > < / i t e m > < i t e m > < k e y > < s t r i n g > T y p e _ N a m e < / s t r i n g > < / k e y > < v a l u e > < i n t > 0 < / i n t > < / v a l u e > < / i t e m > < i t e m > < k e y > < s t r i n g > A d d   C o l u m n < / s t r i n g > < / k e y > < v a l u e > < i n t > 0 < / i n t > < / v a l u e > < / i t e m > < / C o l u m n P o s i t i v e P a t t e r n > < C o l u m n N e g a t i v e P a t t e r n > < i t e m > < k e y > < s t r i n g > T y p e _ C o d e < / s t r i n g > < / k e y > < v a l u e > < i n t > 1 < / i n t > < / v a l u e > < / i t e m > < i t e m > < k e y > < s t r i n g > T y p e _ N a m e < / s t r i n g > < / k e y > < v a l u e > < i n t > 1 < / i n t > < / v a l u e > < / i t e m > < i t e m > < k e y > < s t r i n g > A d d   C o l u m n < / s t r i n g > < / k e y > < v a l u e > < i n t > 1 < / i n t > < / v a l u e > < / i t e m > < / C o l u m n N e g a t i v e P a t t e r n > < C o l u m n W i d t h s > < i t e m > < k e y > < s t r i n g > T y p e _ C o d e < / s t r i n g > < / k e y > < v a l u e > < i n t > 1 0 3 < / i n t > < / v a l u e > < / i t e m > < i t e m > < k e y > < s t r i n g > T y p e _ N a m e < / s t r i n g > < / k e y > < v a l u e > < i n t > 1 0 8 < / i n t > < / v a l u e > < / i t e m > < i t e m > < k e y > < s t r i n g > A d d   C o l u m n < / s t r i n g > < / k e y > < v a l u e > < i n t > 1 1 3 < / i n t > < / v a l u e > < / i t e m > < / C o l u m n W i d t h s > < C o l u m n D i s p l a y I n d e x > < i t e m > < k e y > < s t r i n g > T y p e _ C o d e < / s t r i n g > < / k e y > < v a l u e > < i n t > 0 < / i n t > < / v a l u e > < / i t e m > < i t e m > < k e y > < s t r i n g > T y p e _ N a m e < / s t r i n g > < / k e y > < v a l u e > < i n t > 1 < / i n t > < / v a l u e > < / i t e m > < i t e m > < k e y > < s t r i n g > A d d   C o l u m n < / s t r i n g > < / k e y > < v a l u e > < i n t > 2 < / i n t > < / v a l u e > < / i t e m > < / C o l u m n D i s p l a y I n d e x > < C o l u m n F r o z e n   / > < C o l u m n H i d d e n   / > < C o l u m n C h e c k e d   / > < C o l u m n F i l t e r   / > < S e l e c t i o n F i l t e r   / > < F i l t e r P a r a m e t e r s   / > < I s S o r t D e s c e n d i n g > f a l s e < / I s S o r t D e s c e n d i n g > < / T a b l e W i d g e t G r i d S e r i a l i z a t i o n > ] ] > < / C u s t o m C o n t e n t > < / G e m i n i > 
</file>

<file path=customXml/item20.xml>��< ? x m l   v e r s i o n = " 1 . 0 "   e n c o d i n g = " U T F - 1 6 " ? > < G e m i n i   x m l n s = " h t t p : / / g e m i n i / w o r k b o o k c u s t o m i z a t i o n / P o w e r P i v o t V e r s i o n " > < C u s t o m C o n t e n t > < ! [ C D A T A [ 1 1 . 0 . 2 1 0 0 . 6 0 ] ] > < / C u s t o m C o n t e n t > < / G e m i n i > 
</file>

<file path=customXml/item21.xml>��< ? x m l   v e r s i o n = " 1 . 0 "   e n c o d i n g = " U T F - 1 6 " ? > < G e m i n i   x m l n s = " h t t p : / / g e m i n i / w o r k b o o k c u s t o m i z a t i o n / L i n k e d T a b l e s " > < C u s t o m C o n t e n t > < ! [ C D A T A [ < L i n k e d T a b l e s   x m l n s : x s d = " h t t p : / / w w w . w 3 . o r g / 2 0 0 1 / X M L S c h e m a "   x m l n s : x s i = " h t t p : / / w w w . w 3 . o r g / 2 0 0 1 / X M L S c h e m a - i n s t a n c e " > < L i n k e d T a b l e L i s t > < L i n k e d T a b l e I n f o > < E x c e l T a b l e N a m e > T a b l e 1 < / E x c e l T a b l e N a m e > < G e m i n i T a b l e I d > T a b l e 1 < / G e m i n i T a b l e I d > < L i n k e d C o l u m n L i s t > < L i n k e d C o l u m n I n f o > < E x c e l C o l u m n N a m e > O r d e r < / E x c e l C o l u m n N a m e > < G e m i n i C o l u m n I d > O r d e r < / G e m i n i C o l u m n I d > < / L i n k e d C o l u m n I n f o > < L i n k e d C o l u m n I n f o > < E x c e l C o l u m n N a m e > D a t e < / E x c e l C o l u m n N a m e > < G e m i n i C o l u m n I d > D a t e < / G e m i n i C o l u m n I d > < / L i n k e d C o l u m n I n f o > < L i n k e d C o l u m n I n f o > < E x c e l C o l u m n N a m e > S a l e s m a n < / E x c e l C o l u m n N a m e > < G e m i n i C o l u m n I d > S a l e s m a n < / G e m i n i C o l u m n I d > < / L i n k e d C o l u m n I n f o > < L i n k e d C o l u m n I n f o > < E x c e l C o l u m n N a m e > Q t y < / E x c e l C o l u m n N a m e > < G e m i n i C o l u m n I d > Q t y < / G e m i n i C o l u m n I d > < / L i n k e d C o l u m n I n f o > < L i n k e d C o l u m n I n f o > < E x c e l C o l u m n N a m e > U n i t _ C o s t < / E x c e l C o l u m n N a m e > < G e m i n i C o l u m n I d > U n i t _ C o s t < / G e m i n i C o l u m n I d > < / L i n k e d C o l u m n I n f o > < L i n k e d C o l u m n I n f o > < E x c e l C o l u m n N a m e > V a l u e < / E x c e l C o l u m n N a m e > < G e m i n i C o l u m n I d > V a l u e < / G e m i n i C o l u m n I d > < / L i n k e d C o l u m n I n f o > < L i n k e d C o l u m n I n f o > < E x c e l C o l u m n N a m e > T y p e < / E x c e l C o l u m n N a m e > < G e m i n i C o l u m n I d > T y p e < / G e m i n i C o l u m n I d > < / L i n k e d C o l u m n I n f o > < / L i n k e d C o l u m n L i s t > < U p d a t e N e e d e d > f a l s e < / U p d a t e N e e d e d > < R o w C o u n t > 1 6 1 8 < / R o w C o u n t > < / L i n k e d T a b l e I n f o > < L i n k e d T a b l e I n f o > < E x c e l T a b l e N a m e > T a b l e 4 < / E x c e l T a b l e N a m e > < G e m i n i T a b l e I d > T a b l e 4 < / G e m i n i T a b l e I d > < L i n k e d C o l u m n L i s t > < L i n k e d C o l u m n I n f o > < E x c e l C o l u m n N a m e > T y p e _ C o d e < / E x c e l C o l u m n N a m e > < G e m i n i C o l u m n I d > T y p e _ C o d e < / G e m i n i C o l u m n I d > < / L i n k e d C o l u m n I n f o > < L i n k e d C o l u m n I n f o > < E x c e l C o l u m n N a m e > T y p e _ N a m e < / E x c e l C o l u m n N a m e > < G e m i n i C o l u m n I d > T y p e _ N a m e < / G e m i n i C o l u m n I d > < / L i n k e d C o l u m n I n f o > < / L i n k e d C o l u m n L i s t > < U p d a t e N e e d e d > f a l s e < / U p d a t e N e e d e d > < R o w C o u n t > 2 < / R o w C o u n t > < / L i n k e d T a b l e I n f o > < L i n k e d T a b l e I n f o > < E x c e l T a b l e N a m e > T a b l e 3 < / E x c e l T a b l e N a m e > < G e m i n i T a b l e I d > T a b l e 3 < / G e m i n i T a b l e I d > < L i n k e d C o l u m n L i s t > < L i n k e d C o l u m n I n f o > < E x c e l C o l u m n N a m e > N a m e < / E x c e l C o l u m n N a m e > < G e m i n i C o l u m n I d > N a m e < / G e m i n i C o l u m n I d > < / L i n k e d C o l u m n I n f o > < L i n k e d C o l u m n I n f o > < E x c e l C o l u m n N a m e > M a n a g e r < / E x c e l C o l u m n N a m e > < G e m i n i C o l u m n I d > M a n a g e r < / G e m i n i C o l u m n I d > < / L i n k e d C o l u m n I n f o > < / L i n k e d C o l u m n L i s t > < U p d a t e N e e d e d > f a l s e < / U p d a t e N e e d e d > < R o w C o u n t > 3 4 < / R o w C o u n t > < / L i n k e d T a b l e I n f o > < L i n k e d T a b l e I n f o > < E x c e l T a b l e N a m e > T a b l e 2 < / E x c e l T a b l e N a m e > < G e m i n i T a b l e I d > T a b l e 2 < / G e m i n i T a b l e I d > < L i n k e d C o l u m n L i s t > < L i n k e d C o l u m n I n f o > < E x c e l C o l u m n N a m e > F r o m < / E x c e l C o l u m n N a m e > < G e m i n i C o l u m n I d > F r o m < / G e m i n i C o l u m n I d > < / L i n k e d C o l u m n I n f o > < L i n k e d C o l u m n I n f o > < E x c e l C o l u m n N a m e > T o < / E x c e l C o l u m n N a m e > < G e m i n i C o l u m n I d > T o < / G e m i n i C o l u m n I d > < / L i n k e d C o l u m n I n f o > < L i n k e d C o l u m n I n f o > < E x c e l C o l u m n N a m e > R a t e < / E x c e l C o l u m n N a m e > < G e m i n i C o l u m n I d > R a t e < / G e m i n i C o l u m n I d > < / L i n k e d C o l u m n I n f o > < L i n k e d C o l u m n I n f o > < E x c e l C o l u m n N a m e > T y p e < / E x c e l C o l u m n N a m e > < G e m i n i C o l u m n I d > T y p e < / G e m i n i C o l u m n I d > < / L i n k e d C o l u m n I n f o > < L i n k e d C o l u m n I n f o > < E x c e l C o l u m n N a m e > F r o m _ D a t e < / E x c e l C o l u m n N a m e > < G e m i n i C o l u m n I d > F r o m _ D a t e < / G e m i n i C o l u m n I d > < / L i n k e d C o l u m n I n f o > < L i n k e d C o l u m n I n f o > < E x c e l C o l u m n N a m e > T o _ D a t e < / E x c e l C o l u m n N a m e > < G e m i n i C o l u m n I d > T o _ D a t e < / G e m i n i C o l u m n I d > < / L i n k e d C o l u m n I n f o > < L i n k e d C o l u m n I n f o > < E x c e l C o l u m n N a m e > R a t e _ G r o u p < / E x c e l C o l u m n N a m e > < G e m i n i C o l u m n I d > R a t e _ G r o u p < / G e m i n i C o l u m n I d > < / L i n k e d C o l u m n I n f o > < L i n k e d C o l u m n I n f o > < E x c e l C o l u m n N a m e > B a s e < / E x c e l C o l u m n N a m e > < G e m i n i C o l u m n I d > B a s e < / G e m i n i C o l u m n I d > < / L i n k e d C o l u m n I n f o > < / L i n k e d C o l u m n L i s t > < U p d a t e N e e d e d > f a l s e < / U p d a t e N e e d e d > < R o w C o u n t > 2 8 < / R o w C o u n t > < / L i n k e d T a b l e I n f o > < / L i n k e d T a b l e L i s t > < / L i n k e d T a b l e s > ] ] > < / C u s t o m C o n t e n t > < / G e m i n i > 
</file>

<file path=customXml/item22.xml>��< ? x m l   v e r s i o n = " 1 . 0 "   e n c o d i n g = " U T F - 1 6 " ? > < G e m i n i   x m l n s = " h t t p : / / g e m i n i / w o r k b o o k c u s t o m i z a t i o n / R e l a t i o n s h i p D e t e c t i o n N e e d e d D i c t i o n a r y " > < C u s t o m C o n t e n t > < ! [ C D A T A [ < D i c t i o n a r y > < i t e m > < k e y > < s t r i n g > 5 3 6 3 5 c 9 1 - 1 3 9 f - 4 2 4 3 - b d c 3 - 1 1 8 2 4 3 6 2 9 f 5 b < / s t r i n g > < / k e y > < v a l u e > < b o o l e a n > t r u e < / b o o l e a n > < / v a l u e > < / i t e m > < / D i c t i o n a r y > ] ] > < / C u s t o m C o n t e n t > < / G e m i n i > 
</file>

<file path=customXml/item23.xml>��< ? x m l   v e r s i o n = " 1 . 0 "   e n c o d i n g = " U T F - 1 6 " ? > < G e m i n i   x m l n s = " h t t p : / / g e m i n i / w o r k b o o k c u s t o m i z a t i o n / F i e l d L i s t R e f r e s h N e e d e d D i c t i o n a r y " > < C u s t o m C o n t e n t > < ! [ C D A T A [ < D i c t i o n a r y   / > ] ] > < / C u s t o m C o n t e n t > < / G e m i n i > 
</file>

<file path=customXml/item24.xml>��< ? x m l   v e r s i o n = " 1 . 0 "   e n c o d i n g = " U T F - 1 6 " ? > < G e m i n i   x m l n s = " h t t p : / / g e m i n i / w o r k b o o k c u s t o m i z a t i o n / R e l a t i o n s h i p A u t o D e t e c t i o n E n a b l e d " > < C u s t o m C o n t e n t > < ! [ C D A T A [ T r u e ] ] > < / C u s t o m C o n t e n t > < / G e m i n i > 
</file>

<file path=customXml/item25.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I D > 5 C 5 C 9 4 B 6 9 F D A 4 C 7 6 9 B B D < / I D > < N a m e > M i c r o s o f t _ S Q L S e r v e r _ A n a l y s i s S e r v i c e s < / N a m e > < A n n o t a t i o n s > < A n n o t a t i o n > < N a m e > S a n d b o x V e r s i o n < / N a m e > < V a l u e > S Q L 1 1 _ D e n a l i < / V a l u e > < / A n n o t a t i o n > < / A n n o t a t i o n s > < L a n g u a g e > 2 0 5 7 < / L a n g u a g e > < D a t a S o u r c e I m p e r s o n a t i o n I n f o > < I m p e r s o n a t i o n M o d e > D e f a u l t < / I m p e r s o n a t i o n M o d e > < / D a t a S o u r c e I m p e r s o n a t i o n I n f o > < D i m e n s i o n s > < D i m e n s i o n > < I D > T a b l e 1 < / I D > < N a m e > O r d e r s < / N a m e > < U n k n o w n M e m b e r   v a l u e n s = " d d l 2 0 0 _ 2 0 0 " > A u t o m a t i c N u l l < / U n k n o w n M e m b e r > < S t o r a g e M o d e   v a l u e n s = " d d l 2 0 0 _ 2 0 0 " > I n M e m o r y < / S t o r a g e M o d e > < L a n g u a g e > 2 0 5 7 < / L a n g u a g e > < U n k n o w n M e m b e r N a m e > U n k n o w n < / U n k n o w n M e m b e r N a m e > < A t t r i b u t e s > < A t t r i b u t e > < A n n o t a t i o n s > < A n n o t a t i o n > < N a m e > F o r m a t < / N a m e > < V a l u e > < F o r m a t   F o r m a t = " G e n e r a l "   x m l n s = " "   / > < / V a l u e > < / A n n o t a t i o n > < / A n n o t a t i o n s > < I D > O r d e r < / I D > < N a m e > O r d e r < / N a m e > < D e s c r i p t i o n > A < / D e s c r i p t i o n > < K e y C o l u m n s > < K e y C o l u m n > < D a t a T y p e > B i g I n t < / D a t a T y p e > < N u l l P r o c e s s i n g > P r e s e r v e < / N u l l P r o c e s s i n g > < / K e y C o l u m n > < / K e y C o l u m n s > < N a m e C o l u m n > < D a t a T y p e > W C h a r < / D a t a T y p e > < N u l l P r o c e s s i n g > Z e r o O r B l a n k < / N u l l P r o c e s s i n g > < / N a m e C o l u m n > < O r d e r B y > K e y < / O r d e r B y > < / A t t r i b u t e > < A t t r i b u t e > < A n n o t a t i o n s > < A n n o t a t i o n > < N a m e > F o r m a t < / N a m e > < V a l u e > < F o r m a t   F o r m a t = " D a t e T i m e G e n e r a l "   x m l n s = " "   / > < / V a l u e > < / A n n o t a t i o n > < / A n n o t a t i o n s > < I D > D a t e < / I D > < N a m e > D a t e < / N a m e > < D e s c r i p t i o n > B < / D e s c r i p t i o n > < K e y C o l u m n s > < K e y C o l u m n > < D a t a T y p e > D a t e < / D a t a T y p e > < N u l l P r o c e s s i n g > P r e s e r v e < / N u l l P r o c e s s i n g > < / K e y C o l u m n > < / K e y C o l u m n s > < N a m e C o l u m n > < D a t a T y p e > W C h a r < / D a t a T y p e > < N u l l P r o c e s s i n g > Z e r o O r B l a n k < / N u l l P r o c e s s i n g > < / N a m e C o l u m n > < O r d e r B y > K e y < / O r d e r B y > < d d l 3 0 0 _ 3 0 0 : F o r m a t S t r i n g > G e n e r a l   D a t e < / d d l 3 0 0 _ 3 0 0 : F o r m a t S t r i n g > < / A t t r i b u t e > < A t t r i b u t e > < A n n o t a t i o n s > < A n n o t a t i o n > < N a m e > F o r m a t < / N a m e > < V a l u e > < F o r m a t   F o r m a t = " T e x t "   x m l n s = " "   / > < / V a l u e > < / A n n o t a t i o n > < / A n n o t a t i o n s > < I D > S a l e s m a n < / I D > < N a m e > S a l e s m a n < / N a m e > < D e s c r i p t i o n > C < / D e s c r i p t i o n > < K e y C o l u m n s > < K e y C o l u m n > < D a t a T y p e > W C h a r < / D a t a T y p e > < N u l l P r o c e s s i n g > P r e s e r v e < / N u l l P r o c e s s i n g > < / K e y C o l u m n > < / K e y C o l u m n s > < N a m e C o l u m n > < D a t a T y p e > W C h a r < / D a t a T y p e > < N u l l P r o c e s s i n g > Z e r o O r B l a n k < / N u l l P r o c e s s i n g > < / N a m e C o l u m n > < O r d e r B y > K e y < / O r d e r B y > < / A t t r i b u t e > < A t t r i b u t e > < A n n o t a t i o n s > < A n n o t a t i o n > < N a m e > F o r m a t < / N a m e > < V a l u e > < F o r m a t   F o r m a t = " G e n e r a l "   x m l n s = " "   / > < / V a l u e > < / A n n o t a t i o n > < / A n n o t a t i o n s > < I D > Q t y < / I D > < N a m e > Q t y < / N a m e > < D e s c r i p t i o n > D < / D e s c r i p t i o n > < K e y C o l u m n s > < K e y C o l u m n > < D a t a T y p e > B i g I n t < / D a t a T y p e > < N u l l P r o c e s s i n g > P r e s e r v e < / N u l l P r o c e s s i n g > < / K e y C o l u m n > < / K e y C o l u m n s > < N a m e C o l u m n > < D a t a T y p e > W C h a r < / D a t a T y p e > < N u l l P r o c e s s i n g > Z e r o O r B l a n k < / N u l l P r o c e s s i n g > < / N a m e C o l u m n > < O r d e r B y > K e y < / O r d e r B y > < / A t t r i b u t e > < A t t r i b u t e > < A n n o t a t i o n s > < A n n o t a t i o n > < N a m e > F o r m a t < / N a m e > < V a l u e > < F o r m a t   F o r m a t = " G e n e r a l "   x m l n s = " "   / > < / V a l u e > < / A n n o t a t i o n > < / A n n o t a t i o n s > < I D > U n i t _ C o s t < / I D > < N a m e > U n i t _ C o s t < / N a m e > < D e s c r i p t i o n > E < / D e s c r i p t i o n > < K e y C o l u m n s > < K e y C o l u m n > < D a t a T y p e > B i g I n t < / D a t a T y p e > < N u l l P r o c e s s i n g > P r e s e r v e < / N u l l P r o c e s s i n g > < / K e y C o l u m n > < / K e y C o l u m n s > < N a m e C o l u m n > < D a t a T y p e > W C h a r < / D a t a T y p e > < N u l l P r o c e s s i n g > Z e r o O r B l a n k < / N u l l P r o c e s s i n g > < / N a m e C o l u m n > < O r d e r B y > K e y < / O r d e r B y > < / A t t r i b u t e > < A t t r i b u t e > < A n n o t a t i o n s > < A n n o t a t i o n > < N a m e > F o r m a t < / N a m e > < V a l u e > < F o r m a t   F o r m a t = " G e n e r a l "   x m l n s = " "   / > < / V a l u e > < / A n n o t a t i o n > < / A n n o t a t i o n s > < I D > V a l u e < / I D > < N a m e > V a l u e < / N a m e > < D e s c r i p t i o n > F < / D e s c r i p t i o n > < K e y C o l u m n s > < K e y C o l u m n > < D a t a T y p e > B i g I n t < / D a t a T y p e > < N u l l P r o c e s s i n g > P r e s e r v e < / N u l l P r o c e s s i n g > < / K e y C o l u m n > < / K e y C o l u m n s > < N a m e C o l u m n > < D a t a T y p e > W C h a r < / D a t a T y p e > < N u l l P r o c e s s i n g > Z e r o O r B l a n k < / N u l l P r o c e s s i n g > < / N a m e C o l u m n > < O r d e r B y > K e y < / O r d e r B y > < / A t t r i b u t e > < A t t r i b u t e > < A n n o t a t i o n s > < A n n o t a t i o n > < N a m e > F o r m a t < / N a m e > < V a l u e > < F o r m a t   F o r m a t = " T e x t "   x m l n s = " "   / > < / V a l u e > < / A n n o t a t i o n > < / A n n o t a t i o n s > < I D > T y p e < / I D > < N a m e > T y p e < / N a m e > < D e s c r i p t i o n > G < / D e s c r i p t i o n > < K e y C o l u m n s > < K e y C o l u m n > < D a t a T y p e > W C h a r < / D a t a T y p e > < N u l l P r o c e s s i n g > P r e s e r v e < / N u l l P r o c e s s i n g > < / K e y C o l u m n > < / K e y C o l u m n s > < N a m e C o l u m n > < D a t a T y p e > W C h a r < / D a t a T y p e > < N u l l P r o c e s s i n g > Z e r o O r B l a n k < / N u l l P r o c e s s i n g > < / N a m e C o l u m n > < O r d e r B y > K e y < / O r d e r B y > < / A t t r i b u t e > < 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 O r d e r < / A t t r i b u t e I D > < O v e r r i d e B e h a v i o r > N o n e < / O v e r r i d e B e h a v i o r > < N a m e > O r d e r < / N a m e > < / A t t r i b u t e R e l a t i o n s h i p > < A t t r i b u t e R e l a t i o n s h i p > < A t t r i b u t e I D > D a t e < / A t t r i b u t e I D > < O v e r r i d e B e h a v i o r > N o n e < / O v e r r i d e B e h a v i o r > < N a m e > D a t e < / N a m e > < / A t t r i b u t e R e l a t i o n s h i p > < A t t r i b u t e R e l a t i o n s h i p > < A t t r i b u t e I D > S a l e s m a n < / A t t r i b u t e I D > < O v e r r i d e B e h a v i o r > N o n e < / O v e r r i d e B e h a v i o r > < N a m e > S a l e s m a n < / N a m e > < / A t t r i b u t e R e l a t i o n s h i p > < A t t r i b u t e R e l a t i o n s h i p > < A t t r i b u t e I D > Q t y < / A t t r i b u t e I D > < O v e r r i d e B e h a v i o r > N o n e < / O v e r r i d e B e h a v i o r > < N a m e > Q t y < / N a m e > < / A t t r i b u t e R e l a t i o n s h i p > < A t t r i b u t e R e l a t i o n s h i p > < A t t r i b u t e I D > U n i t _ C o s t < / A t t r i b u t e I D > < O v e r r i d e B e h a v i o r > N o n e < / O v e r r i d e B e h a v i o r > < N a m e > U n i t _ C o s t < / N a m e > < / A t t r i b u t e R e l a t i o n s h i p > < A t t r i b u t e R e l a t i o n s h i p > < A t t r i b u t e I D > V a l u e < / A t t r i b u t e I D > < O v e r r i d e B e h a v i o r > N o n e < / O v e r r i d e B e h a v i o r > < N a m e > V a l u e < / N a m e > < / A t t r i b u t e R e l a t i o n s h i p > < A t t r i b u t e R e l a t i o n s h i p > < A t t r i b u t e I D > T y p e < / A t t r i b u t e I D > < O v e r r i d e B e h a v i o r > N o n e < / O v e r r i d e B e h a v i o r > < N a m e > T y p e < / 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d l 3 0 0 _ 3 0 0 : R e l a t i o n s h i p s > < d d l 3 0 0 _ 3 0 0 : R e l a t i o n s h i p > < I D > 4 1 3 6 6 f 8 1 - b 8 0 e - 4 3 b e - a a e 3 - d 1 d e 3 e d 2 a 8 b a < / I D > < d d l 3 0 0 _ 3 0 0 : F r o m R e l a t i o n s h i p E n d > < d d l 3 0 0 _ 3 0 0 : M u l t i p l i c i t y > M a n y < / d d l 3 0 0 _ 3 0 0 : M u l t i p l i c i t y > < d d l 3 0 0 : V i s u a l i z a t i o n P r o p e r t i e s   / > < D i m e n s i o n I D > T a b l e 1 < / D i m e n s i o n I D > < A t t r i b u t e s > < A t t r i b u t e > < A t t r i b u t e I D > D a t e < / A t t r i b u t e I D > < / A t t r i b u t e > < / A t t r i b u t e s > < / d d l 3 0 0 _ 3 0 0 : F r o m R e l a t i o n s h i p E n d > < d d l 3 0 0 _ 3 0 0 : T o R e l a t i o n s h i p E n d > < d d l 3 0 0 _ 3 0 0 : M u l t i p l i c i t y > O n e < / d d l 3 0 0 _ 3 0 0 : M u l t i p l i c i t y > < d d l 3 0 0 : V i s u a l i z a t i o n P r o p e r t i e s   / > < D i m e n s i o n I D > f 0 c 8 4 6 9 8 - 0 1 c b - 4 a 0 b - a b c c - f 5 2 f e 0 7 c 0 b c 7 < / D i m e n s i o n I D > < A t t r i b u t e s > < A t t r i b u t e > < A t t r i b u t e I D > D a t e < / A t t r i b u t e I D > < / A t t r i b u t e > < / A t t r i b u t e s > < / d d l 3 0 0 _ 3 0 0 : T o R e l a t i o n s h i p E n d > < / d d l 3 0 0 _ 3 0 0 : R e l a t i o n s h i p > < d d l 3 0 0 _ 3 0 0 : R e l a t i o n s h i p > < I D > f b 5 1 2 b d 0 - 5 3 5 2 - 4 e 4 4 - b b 4 a - 8 f 9 d b 2 9 9 7 f b 2 < / I D > < d d l 3 0 0 _ 3 0 0 : F r o m R e l a t i o n s h i p E n d > < d d l 3 0 0 _ 3 0 0 : M u l t i p l i c i t y > M a n y < / d d l 3 0 0 _ 3 0 0 : M u l t i p l i c i t y > < d d l 3 0 0 : V i s u a l i z a t i o n P r o p e r t i e s   / > < D i m e n s i o n I D > T a b l e 1 < / D i m e n s i o n I D > < A t t r i b u t e s > < A t t r i b u t e > < A t t r i b u t e I D > S a l e s m a n < / A t t r i b u t e I D > < / A t t r i b u t e > < / A t t r i b u t e s > < / d d l 3 0 0 _ 3 0 0 : F r o m R e l a t i o n s h i p E n d > < d d l 3 0 0 _ 3 0 0 : T o R e l a t i o n s h i p E n d > < d d l 3 0 0 _ 3 0 0 : M u l t i p l i c i t y > O n e < / d d l 3 0 0 _ 3 0 0 : M u l t i p l i c i t y > < d d l 3 0 0 : V i s u a l i z a t i o n P r o p e r t i e s   / > < D i m e n s i o n I D > T a b l e 3 < / D i m e n s i o n I D > < A t t r i b u t e s > < A t t r i b u t e > < A t t r i b u t e I D > N a m e < / A t t r i b u t e I D > < / A t t r i b u t e > < / A t t r i b u t e s > < / d d l 3 0 0 _ 3 0 0 : T o R e l a t i o n s h i p E n d > < / d d l 3 0 0 _ 3 0 0 : R e l a t i o n s h i p > < d d l 3 0 0 _ 3 0 0 : R e l a t i o n s h i p > < I D > 1 5 b 9 4 b 2 5 - b d 6 1 - 4 a 2 d - 8 f e d - d a 0 e 4 c 7 4 7 2 b 8 < / I D > < d d l 3 0 0 _ 3 0 0 : F r o m R e l a t i o n s h i p E n d > < d d l 3 0 0 _ 3 0 0 : M u l t i p l i c i t y > M a n y < / d d l 3 0 0 _ 3 0 0 : M u l t i p l i c i t y > < d d l 3 0 0 : V i s u a l i z a t i o n P r o p e r t i e s   / > < D i m e n s i o n I D > T a b l e 1 < / D i m e n s i o n I D > < A t t r i b u t e s > < A t t r i b u t e > < A t t r i b u t e I D > T y p e < / A t t r i b u t e I D > < / A t t r i b u t e > < / A t t r i b u t e s > < / d d l 3 0 0 _ 3 0 0 : F r o m R e l a t i o n s h i p E n d > < d d l 3 0 0 _ 3 0 0 : T o R e l a t i o n s h i p E n d > < d d l 3 0 0 _ 3 0 0 : M u l t i p l i c i t y > O n e < / d d l 3 0 0 _ 3 0 0 : M u l t i p l i c i t y > < d d l 3 0 0 : V i s u a l i z a t i o n P r o p e r t i e s   / > < D i m e n s i o n I D > T a b l e 4 < / D i m e n s i o n I D > < A t t r i b u t e s > < A t t r i b u t e > < A t t r i b u t e I D > T y p e _ C o d e < / A t t r i b u t e I D > < / A t t r i b u t e > < / A t t r i b u t e s > < / d d l 3 0 0 _ 3 0 0 : T o R e l a t i o n s h i p E n d > < / d d l 3 0 0 _ 3 0 0 : R e l a t i o n s h i p > < / d d l 3 0 0 _ 3 0 0 : R e l a t i o n s h i p s > < / D i m e n s i o n > < D i m e n s i o n > < I D > f 0 c 8 4 6 9 8 - 0 1 c b - 4 a 0 b - a b c c - f 5 2 f e 0 7 c 0 b c 7 < / I D > < N a m e > D a t e s < / N a m e > < A n n o t a t i o n s > < A n n o t a t i o n > < N a m e > I s Q u e r y E d i t o r U s e d < / N a m e > < V a l u e > T r u e < / V a l u e > < / A n n o t a t i o n > < A n n o t a t i o n > < N a m e > Q u e r y E d i t o r S e r i a l i z a t i o n < / N a m e > < / A n n o t a t i o n > < A n n o t a t i o n > < N a m e > T a b l e W i d g e t S e r i a l i z a t i o n < / N a m 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 2 0 5 7 < / 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 D a t e < / A t t r i b u t e I D > < C a r d i n a l i t y > O n e < / C a r d i n a l i t y > < O v e r r i d e B e h a v i o r > N o n e < / O v e r r i d e B e h a v i o r > < N a m e > D a t e < / N a m e > < / A t t r i b u t e R e l a t i o n s h i p > < A t t r i b u t e R e l a t i o n s h i p > < A t t r i b u t e I D > D a y O f Y e a r < / A t t r i b u t e I D > < O v e r r i d e B e h a v i o r > N o n e < / O v e r r i d e B e h a v i o r > < N a m e > D a y O f Y e a r < / N a m e > < / A t t r i b u t e R e l a t i o n s h i p > < A t t r i b u t e R e l a t i o n s h i p > < A t t r i b u t e I D > D a y < / A t t r i b u t e I D > < O v e r r i d e B e h a v i o r > N o n e < / O v e r r i d e B e h a v i o r > < N a m e > D a y < / N a m e > < / A t t r i b u t e R e l a t i o n s h i p > < A t t r i b u t e R e l a t i o n s h i p > < A t t r i b u t e I D > M o n t h < / A t t r i b u t e I D > < O v e r r i d e B e h a v i o r > N o n e < / O v e r r i d e B e h a v i o r > < N a m e > M o n t h < / N a m e > < / A t t r i b u t e R e l a t i o n s h i p > < A t t r i b u t e R e l a t i o n s h i p > < A t t r i b u t e I D > Y e a r < / A t t r i b u t e I D > < O v e r r i d e B e h a v i o r > N o n e < / O v e r r i d e B e h a v i o r > < N a m e > Y e a r < / N a m e > < / A t t r i b u t e R e l a t i o n s h i p > < A t t r i b u t e R e l a t i o n s h i p > < A t t r i b u t e I D > D a y O f W e e k < / A t t r i b u t e I D > < O v e r r i d e B e h a v i o r > N o n e < / O v e r r i d e B e h a v i o r > < N a m e > D a y O f W e e k < / N a m e > < / A t t r i b u t e R e l a t i o n s h i p > < A t t r i b u t e R e l a t i o n s h i p > < A t t r i b u t e I D > D a y O f W e e k A b r < / A t t r i b u t e I D > < O v e r r i d e B e h a v i o r > N o n e < / O v e r r i d e B e h a v i o r > < N a m e > D a y O f W e e k A b r < / N a m e > < / A t t r i b u t e R e l a t i o n s h i p > < A t t r i b u t e R e l a t i o n s h i p > < A t t r i b u t e I D > W e e k O f Y e a r < / A t t r i b u t e I D > < O v e r r i d e B e h a v i o r > N o n e < / O v e r r i d e B e h a v i o r > < N a m e > W e e k O f Y e a r < / N a m e > < / A t t r i b u t e R e l a t i o n s h i p > < A t t r i b u t e R e l a t i o n s h i p > < A t t r i b u t e I D > Q u a r t e r < / A t t r i b u t e I D > < O v e r r i d e B e h a v i o r > N o n e < / O v e r r i d e B e h a v i o r > < N a m e > Q u a r t e r < / N a m e > < / A t t r i b u t e R e l a t i o n s h i p > < A t t r i b u t e R e l a t i o n s h i p > < A t t r i b u t e I D > M o n t h N a m e < / A t t r i b u t e I D > < O v e r r i d e B e h a v i o r > N o n e < / O v e r r i d e B e h a v i o r > < N a m e > M o n t h N a m e < / N a m e > < / A t t r i b u t e R e l a t i o n s h i p > < A t t r i b u t e R e l a t i o n s h i p > < A t t r i b u t e I D > M o n t h N a m e A b r < / A t t r i b u t e I D > < O v e r r i d e B e h a v i o r > N o n e < / O v e r r i d e B e h a v i o r > < N a m e > M o n t h N a m e A b r < / N a m e > < / A t t r i b u t e R e l a t i o n s h i p > < A t t r i b u t e R e l a t i o n s h i p > < A t t r i b u t e I D > M o n t h E n d D a t e < / A t t r i b u t e I D > < O v e r r i d e B e h a v i o r > N o n e < / O v e r r i d e B e h a v i o r > < N a m e > M o n t h E n d D a t e < / N a m e > < / A t t r i b u t e R e l a t i o n s h i p > < / A t t r i b u t e R e l a t i o n s h i p s > < O r d e r B y > K e y < / O r d e r B y > < A t t r i b u t e H i e r a r c h y V i s i b l e > f a l s e < / A t t r i b u t e H i e r a r c h y V i s i b l e > < / A t t r i b u t e > < A t t r i b u t e > < A n n o t a t i o n s > < A n n o t a t i o n > < N a m e > F o r m a t < / N a m e > < V a l u e > < F o r m a t   F o r m a t = " D a t e T i m e G e n e r a l "   x m l n s = " "   / > < / V a l u e > < / A n n o t a t i o n > < / A n n o t a t i o n s > < I D > D a t e < / I D > < N a m e > D a t e < / N a m e > < K e y C o l u m n s > < K e y C o l u m n > < D a t a T y p e > D a t e < / D a t a T y p e > < D a t a S i z e > - 1 < / D a t a S i z e > < N u l l P r o c e s s i n g > E r r o r < / N u l l P r o c e s s i n g > < I n v a l i d X m l C h a r a c t e r s > R e m o v e < / I n v a l i d X m l C h a r a c t e r s > < S o u r c e   x s i : t y p e = " C o l u m n B i n d i n g " > < T a b l e I D > f 0 c 8 4 6 9 8 - 0 1 c b - 4 a 0 b - a b c c - f 5 2 f e 0 7 c 0 b c 7 < / T a b l e I D > < C o l u m n I D > D a t e < / C o l u m n I D > < / S o u r c e > < / K e y C o l u m n > < / K e y C o l u m n s > < N a m e C o l u m n > < D a t a T y p e > W C h a r < / D a t a T y p e > < D a t a S i z e > - 1 < / D a t a S i z e > < N u l l P r o c e s s i n g > Z e r o O r B l a n k < / N u l l P r o c e s s i n g > < I n v a l i d X m l C h a r a c t e r s > R e m o v e < / I n v a l i d X m l C h a r a c t e r s > < S o u r c e   x s i : t y p e = " C o l u m n B i n d i n g " > < T a b l e I D > f 0 c 8 4 6 9 8 - 0 1 c b - 4 a 0 b - a b c c - f 5 2 f e 0 7 c 0 b c 7 < / T a b l e I D > < C o l u m n I D > D a t e < / C o l u m n I D > < / S o u r c e > < / N a m e C o l u m n > < O r d e r B y > K e y < / O r d e r B y > < d d l 3 0 0 _ 3 0 0 : F o r m a t S t r i n g > G e n e r a l   D a t e < / d d l 3 0 0 _ 3 0 0 : F o r m a t S t r i n g > < / A t t r i b u t e > < A t t r i b u t e > < A n n o t a t i o n s > < A n n o t a t i o n > < N a m e > F o r m a t < / N a m e > < V a l u e > < F o r m a t   F o r m a t = " G e n e r a l "   x m l n s = " "   / > < / V a l u e > < / A n n o t a t i o n > < / A n n o t a t i o n s > < I D > D a y O f Y e a r < / I D > < N a m e > D a y O f Y e a r < / N a m e > < K e y C o l u m n s > < K e y C o l u m n > < D a t a T y p e > I n t e g e r < / D a t a T y p e > < D a t a S i z e > - 1 < / D a t a S i z e > < N u l l P r o c e s s i n g > P r e s e r v e < / N u l l P r o c e s s i n g > < I n v a l i d X m l C h a r a c t e r s > R e m o v e < / I n v a l i d X m l C h a r a c t e r s > < S o u r c e   x s i : t y p e = " C o l u m n B i n d i n g " > < T a b l e I D > f 0 c 8 4 6 9 8 - 0 1 c b - 4 a 0 b - a b c c - f 5 2 f e 0 7 c 0 b c 7 < / T a b l e I D > < C o l u m n I D > D a y O f Y e a r < / C o l u m n I D > < / S o u r c e > < / K e y C o l u m n > < / K e y C o l u m n s > < N a m e C o l u m n > < D a t a T y p e > W C h a r < / D a t a T y p e > < D a t a S i z e > - 1 < / D a t a S i z e > < N u l l P r o c e s s i n g > Z e r o O r B l a n k < / N u l l P r o c e s s i n g > < I n v a l i d X m l C h a r a c t e r s > R e m o v e < / I n v a l i d X m l C h a r a c t e r s > < S o u r c e   x s i : t y p e = " C o l u m n B i n d i n g " > < T a b l e I D > f 0 c 8 4 6 9 8 - 0 1 c b - 4 a 0 b - a b c c - f 5 2 f e 0 7 c 0 b c 7 < / T a b l e I D > < C o l u m n I D > D a y O f Y e a r < / C o l u m n I D > < / S o u r c e > < / N a m e C o l u m n > < O r d e r B y > K e y < / O r d e r B y > < / A t t r i b u t e > < A t t r i b u t e > < A n n o t a t i o n s > < A n n o t a t i o n > < N a m e > F o r m a t < / N a m e > < V a l u e > < F o r m a t   F o r m a t = " G e n e r a l "   x m l n s = " "   / > < / V a l u e > < / A n n o t a t i o n > < / A n n o t a t i o n s > < I D > D a y < / I D > < N a m e > D a y < / N a m e > < K e y C o l u m n s > < K e y C o l u m n > < D a t a T y p e > I n t e g e r < / D a t a T y p e > < D a t a S i z e > - 1 < / D a t a S i z e > < N u l l P r o c e s s i n g > P r e s e r v e < / N u l l P r o c e s s i n g > < I n v a l i d X m l C h a r a c t e r s > R e m o v e < / I n v a l i d X m l C h a r a c t e r s > < S o u r c e   x s i : t y p e = " C o l u m n B i n d i n g " > < T a b l e I D > f 0 c 8 4 6 9 8 - 0 1 c b - 4 a 0 b - a b c c - f 5 2 f e 0 7 c 0 b c 7 < / T a b l e I D > < C o l u m n I D > D a y < / C o l u m n I D > < / S o u r c e > < / K e y C o l u m n > < / K e y C o l u m n s > < N a m e C o l u m n > < D a t a T y p e > W C h a r < / D a t a T y p e > < D a t a S i z e > - 1 < / D a t a S i z e > < N u l l P r o c e s s i n g > Z e r o O r B l a n k < / N u l l P r o c e s s i n g > < I n v a l i d X m l C h a r a c t e r s > R e m o v e < / I n v a l i d X m l C h a r a c t e r s > < S o u r c e   x s i : t y p e = " C o l u m n B i n d i n g " > < T a b l e I D > f 0 c 8 4 6 9 8 - 0 1 c b - 4 a 0 b - a b c c - f 5 2 f e 0 7 c 0 b c 7 < / T a b l e I D > < C o l u m n I D > D a y < / C o l u m n I D > < / S o u r c e > < / N a m e C o l u m n > < O r d e r B y > K e y < / O r d e r B y > < / A t t r i b u t e > < A t t r i b u t e > < A n n o t a t i o n s > < A n n o t a t i o n > < N a m e > F o r m a t < / N a m e > < V a l u e > < F o r m a t   F o r m a t = " G e n e r a l "   x m l n s = " "   / > < / V a l u e > < / A n n o t a t i o n > < / A n n o t a t i o n s > < I D > M o n t h < / I D > < N a m e > M o n t h < / N a m e > < K e y C o l u m n s > < K e y C o l u m n > < D a t a T y p e > I n t e g e r < / D a t a T y p e > < D a t a S i z e > - 1 < / D a t a S i z e > < N u l l P r o c e s s i n g > P r e s e r v e < / N u l l P r o c e s s i n g > < I n v a l i d X m l C h a r a c t e r s > R e m o v e < / I n v a l i d X m l C h a r a c t e r s > < S o u r c e   x s i : t y p e = " C o l u m n B i n d i n g " > < T a b l e I D > f 0 c 8 4 6 9 8 - 0 1 c b - 4 a 0 b - a b c c - f 5 2 f e 0 7 c 0 b c 7 < / T a b l e I D > < C o l u m n I D > M o n t h < / C o l u m n I D > < / S o u r c e > < / K e y C o l u m n > < / K e y C o l u m n s > < N a m e C o l u m n > < D a t a T y p e > W C h a r < / D a t a T y p e > < D a t a S i z e > - 1 < / D a t a S i z e > < N u l l P r o c e s s i n g > Z e r o O r B l a n k < / N u l l P r o c e s s i n g > < I n v a l i d X m l C h a r a c t e r s > R e m o v e < / I n v a l i d X m l C h a r a c t e r s > < S o u r c e   x s i : t y p e = " C o l u m n B i n d i n g " > < T a b l e I D > f 0 c 8 4 6 9 8 - 0 1 c b - 4 a 0 b - a b c c - f 5 2 f e 0 7 c 0 b c 7 < / T a b l e I D > < C o l u m n I D > M o n t h < / C o l u m n I D > < / S o u r c e > < / N a m e C o l u m n > < O r d e r B y > K e y < / O r d e r B y > < / A t t r i b u t e > < A t t r i b u t e > < A n n o t a t i o n s > < A n n o t a t i o n > < N a m e > F o r m a t < / N a m e > < V a l u e > < F o r m a t   F o r m a t = " G e n e r a l "   x m l n s = " "   / > < / V a l u e > < / A n n o t a t i o n > < / A n n o t a t i o n s > < I D > Y e a r < / I D > < N a m e > Y e a r < / N a m e > < K e y C o l u m n s > < K e y C o l u m n > < D a t a T y p e > I n t e g e r < / D a t a T y p e > < D a t a S i z e > - 1 < / D a t a S i z e > < N u l l P r o c e s s i n g > P r e s e r v e < / N u l l P r o c e s s i n g > < I n v a l i d X m l C h a r a c t e r s > R e m o v e < / I n v a l i d X m l C h a r a c t e r s > < S o u r c e   x s i : t y p e = " C o l u m n B i n d i n g " > < T a b l e I D > f 0 c 8 4 6 9 8 - 0 1 c b - 4 a 0 b - a b c c - f 5 2 f e 0 7 c 0 b c 7 < / T a b l e I D > < C o l u m n I D > Y e a r < / C o l u m n I D > < / S o u r c e > < / K e y C o l u m n > < / K e y C o l u m n s > < N a m e C o l u m n > < D a t a T y p e > W C h a r < / D a t a T y p e > < D a t a S i z e > - 1 < / D a t a S i z e > < N u l l P r o c e s s i n g > Z e r o O r B l a n k < / N u l l P r o c e s s i n g > < I n v a l i d X m l C h a r a c t e r s > R e m o v e < / I n v a l i d X m l C h a r a c t e r s > < S o u r c e   x s i : t y p e = " C o l u m n B i n d i n g " > < T a b l e I D > f 0 c 8 4 6 9 8 - 0 1 c b - 4 a 0 b - a b c c - f 5 2 f e 0 7 c 0 b c 7 < / T a b l e I D > < C o l u m n I D > Y e a r < / C o l u m n I D > < / S o u r c e > < / N a m e C o l u m n > < O r d e r B y > K e y < / O r d e r B y > < / A t t r i b u t e > < A t t r i b u t e > < A n n o t a t i o n s > < A n n o t a t i o n > < N a m e > F o r m a t < / N a m e > < V a l u e > < F o r m a t   F o r m a t = " T e x t "   x m l n s = " "   / > < / V a l u e > < / A n n o t a t i o n > < / A n n o t a t i o n s > < I D > D a y O f W e e k < / I D > < N a m e > D a y O f W e e k < / N a m e > < K e y C o l u m n s > < K e y C o l u m n > < D a t a T y p e > W C h a r < / D a t a T y p e > < D a t a S i z e > 1 3 1 0 7 2 < / D a t a S i z e > < N u l l P r o c e s s i n g > P r e s e r v e < / N u l l P r o c e s s i n g > < I n v a l i d X m l C h a r a c t e r s > R e m o v e < / I n v a l i d X m l C h a r a c t e r s > < S o u r c e   x s i : t y p e = " C o l u m n B i n d i n g " > < T a b l e I D > f 0 c 8 4 6 9 8 - 0 1 c b - 4 a 0 b - a b c c - f 5 2 f e 0 7 c 0 b c 7 < / T a b l e I D > < C o l u m n I D > D a y O f W e e k < / C o l u m n I D > < / S o u r c e > < / K e y C o l u m n > < / K e y C o l u m n s > < N a m e C o l u m n > < D a t a T y p e > W C h a r < / D a t a T y p e > < D a t a S i z e > 1 3 1 0 7 2 < / D a t a S i z e > < N u l l P r o c e s s i n g > Z e r o O r B l a n k < / N u l l P r o c e s s i n g > < I n v a l i d X m l C h a r a c t e r s > R e m o v e < / I n v a l i d X m l C h a r a c t e r s > < S o u r c e   x s i : t y p e = " C o l u m n B i n d i n g " > < T a b l e I D > f 0 c 8 4 6 9 8 - 0 1 c b - 4 a 0 b - a b c c - f 5 2 f e 0 7 c 0 b c 7 < / T a b l e I D > < C o l u m n I D > D a y O f W e e k < / C o l u m n I D > < / S o u r c e > < / N a m e C o l u m n > < O r d e r B y > K e y < / O r d e r B y > < / A t t r i b u t e > < A t t r i b u t e > < A n n o t a t i o n s > < A n n o t a t i o n > < N a m e > F o r m a t < / N a m e > < V a l u e > < F o r m a t   F o r m a t = " T e x t "   x m l n s = " "   / > < / V a l u e > < / A n n o t a t i o n > < / A n n o t a t i o n s > < I D > D a y O f W e e k A b r < / I D > < N a m e > D a y O f W e e k A b r < / N a m e > < K e y C o l u m n s > < K e y C o l u m n > < D a t a T y p e > W C h a r < / D a t a T y p e > < D a t a S i z e > 1 3 1 0 7 2 < / D a t a S i z e > < N u l l P r o c e s s i n g > P r e s e r v e < / N u l l P r o c e s s i n g > < I n v a l i d X m l C h a r a c t e r s > R e m o v e < / I n v a l i d X m l C h a r a c t e r s > < S o u r c e   x s i : t y p e = " C o l u m n B i n d i n g " > < T a b l e I D > f 0 c 8 4 6 9 8 - 0 1 c b - 4 a 0 b - a b c c - f 5 2 f e 0 7 c 0 b c 7 < / T a b l e I D > < C o l u m n I D > D a y O f W e e k A b r < / C o l u m n I D > < / S o u r c e > < / K e y C o l u m n > < / K e y C o l u m n s > < N a m e C o l u m n > < D a t a T y p e > W C h a r < / D a t a T y p e > < D a t a S i z e > 1 3 1 0 7 2 < / D a t a S i z e > < N u l l P r o c e s s i n g > Z e r o O r B l a n k < / N u l l P r o c e s s i n g > < I n v a l i d X m l C h a r a c t e r s > R e m o v e < / I n v a l i d X m l C h a r a c t e r s > < S o u r c e   x s i : t y p e = " C o l u m n B i n d i n g " > < T a b l e I D > f 0 c 8 4 6 9 8 - 0 1 c b - 4 a 0 b - a b c c - f 5 2 f e 0 7 c 0 b c 7 < / T a b l e I D > < C o l u m n I D > D a y O f W e e k A b r < / C o l u m n I D > < / S o u r c e > < / N a m e C o l u m n > < O r d e r B y > K e y < / O r d e r B y > < / A t t r i b u t e > < A t t r i b u t e > < A n n o t a t i o n s > < A n n o t a t i o n > < N a m e > F o r m a t < / N a m e > < V a l u e > < F o r m a t   F o r m a t = " G e n e r a l "   x m l n s = " "   / > < / V a l u e > < / A n n o t a t i o n > < / A n n o t a t i o n s > < I D > W e e k O f Y e a r < / I D > < N a m e > W e e k O f Y e a r < / N a m e > < K e y C o l u m n s > < K e y C o l u m n > < D a t a T y p e > I n t e g e r < / D a t a T y p e > < D a t a S i z e > - 1 < / D a t a S i z e > < N u l l P r o c e s s i n g > P r e s e r v e < / N u l l P r o c e s s i n g > < I n v a l i d X m l C h a r a c t e r s > R e m o v e < / I n v a l i d X m l C h a r a c t e r s > < S o u r c e   x s i : t y p e = " C o l u m n B i n d i n g " > < T a b l e I D > f 0 c 8 4 6 9 8 - 0 1 c b - 4 a 0 b - a b c c - f 5 2 f e 0 7 c 0 b c 7 < / T a b l e I D > < C o l u m n I D > W e e k O f Y e a r < / C o l u m n I D > < / S o u r c e > < / K e y C o l u m n > < / K e y C o l u m n s > < N a m e C o l u m n > < D a t a T y p e > W C h a r < / D a t a T y p e > < D a t a S i z e > - 1 < / D a t a S i z e > < N u l l P r o c e s s i n g > Z e r o O r B l a n k < / N u l l P r o c e s s i n g > < I n v a l i d X m l C h a r a c t e r s > R e m o v e < / I n v a l i d X m l C h a r a c t e r s > < S o u r c e   x s i : t y p e = " C o l u m n B i n d i n g " > < T a b l e I D > f 0 c 8 4 6 9 8 - 0 1 c b - 4 a 0 b - a b c c - f 5 2 f e 0 7 c 0 b c 7 < / T a b l e I D > < C o l u m n I D > W e e k O f Y e a r < / C o l u m n I D > < / S o u r c e > < / N a m e C o l u m n > < O r d e r B y > K e y < / O r d e r B y > < / A t t r i b u t e > < A t t r i b u t e > < A n n o t a t i o n s > < A n n o t a t i o n > < N a m e > F o r m a t < / N a m e > < V a l u e > < F o r m a t   F o r m a t = " G e n e r a l "   x m l n s = " "   / > < / V a l u e > < / A n n o t a t i o n > < / A n n o t a t i o n s > < I D > Q u a r t e r < / I D > < N a m e > Q u a r t e r < / N a m e > < K e y C o l u m n s > < K e y C o l u m n > < D a t a T y p e > I n t e g e r < / D a t a T y p e > < D a t a S i z e > - 1 < / D a t a S i z e > < N u l l P r o c e s s i n g > P r e s e r v e < / N u l l P r o c e s s i n g > < I n v a l i d X m l C h a r a c t e r s > R e m o v e < / I n v a l i d X m l C h a r a c t e r s > < S o u r c e   x s i : t y p e = " C o l u m n B i n d i n g " > < T a b l e I D > f 0 c 8 4 6 9 8 - 0 1 c b - 4 a 0 b - a b c c - f 5 2 f e 0 7 c 0 b c 7 < / T a b l e I D > < C o l u m n I D > Q u a r t e r < / C o l u m n I D > < / S o u r c e > < / K e y C o l u m n > < / K e y C o l u m n s > < N a m e C o l u m n > < D a t a T y p e > W C h a r < / D a t a T y p e > < D a t a S i z e > - 1 < / D a t a S i z e > < N u l l P r o c e s s i n g > Z e r o O r B l a n k < / N u l l P r o c e s s i n g > < I n v a l i d X m l C h a r a c t e r s > R e m o v e < / I n v a l i d X m l C h a r a c t e r s > < S o u r c e   x s i : t y p e = " C o l u m n B i n d i n g " > < T a b l e I D > f 0 c 8 4 6 9 8 - 0 1 c b - 4 a 0 b - a b c c - f 5 2 f e 0 7 c 0 b c 7 < / T a b l e I D > < C o l u m n I D > Q u a r t e r < / C o l u m n I D > < / S o u r c e > < / N a m e C o l u m n > < O r d e r B y > K e y < / O r d e r B y > < / A t t r i b u t e > < A t t r i b u t e > < A n n o t a t i o n s > < A n n o t a t i o n > < N a m e > F o r m a t < / N a m e > < V a l u e > < F o r m a t   F o r m a t = " T e x t "   x m l n s = " "   / > < / V a l u e > < / A n n o t a t i o n > < / A n n o t a t i o n s > < I D > M o n t h N a m e < / I D > < N a m e > M o n t h N a m e < / N a m e > < K e y C o l u m n s > < K e y C o l u m n > < D a t a T y p e > W C h a r < / D a t a T y p e > < D a t a S i z e > 1 3 1 0 7 2 < / D a t a S i z e > < N u l l P r o c e s s i n g > P r e s e r v e < / N u l l P r o c e s s i n g > < I n v a l i d X m l C h a r a c t e r s > R e m o v e < / I n v a l i d X m l C h a r a c t e r s > < S o u r c e   x s i : t y p e = " C o l u m n B i n d i n g " > < T a b l e I D > f 0 c 8 4 6 9 8 - 0 1 c b - 4 a 0 b - a b c c - f 5 2 f e 0 7 c 0 b c 7 < / T a b l e I D > < C o l u m n I D > M o n t h N a m e < / C o l u m n I D > < / S o u r c e > < / K e y C o l u m n > < / K e y C o l u m n s > < N a m e C o l u m n > < D a t a T y p e > W C h a r < / D a t a T y p e > < D a t a S i z e > 1 3 1 0 7 2 < / D a t a S i z e > < N u l l P r o c e s s i n g > Z e r o O r B l a n k < / N u l l P r o c e s s i n g > < I n v a l i d X m l C h a r a c t e r s > R e m o v e < / I n v a l i d X m l C h a r a c t e r s > < S o u r c e   x s i : t y p e = " C o l u m n B i n d i n g " > < T a b l e I D > f 0 c 8 4 6 9 8 - 0 1 c b - 4 a 0 b - a b c c - f 5 2 f e 0 7 c 0 b c 7 < / T a b l e I D > < C o l u m n I D > M o n t h N a m e < / C o l u m n I D > < / S o u r c e > < / N a m e C o l u m n > < O r d e r B y > K e y < / O r d e r B y > < / A t t r i b u t e > < A t t r i b u t e > < A n n o t a t i o n s > < A n n o t a t i o n > < N a m e > F o r m a t < / N a m e > < V a l u e > < F o r m a t   F o r m a t = " T e x t "   x m l n s = " "   / > < / V a l u e > < / A n n o t a t i o n > < / A n n o t a t i o n s > < I D > M o n t h N a m e A b r < / I D > < N a m e > M o n t h N a m e A b r < / N a m e > < K e y C o l u m n s > < K e y C o l u m n > < D a t a T y p e > W C h a r < / D a t a T y p e > < D a t a S i z e > 1 3 1 0 7 2 < / D a t a S i z e > < N u l l P r o c e s s i n g > P r e s e r v e < / N u l l P r o c e s s i n g > < I n v a l i d X m l C h a r a c t e r s > R e m o v e < / I n v a l i d X m l C h a r a c t e r s > < S o u r c e   x s i : t y p e = " C o l u m n B i n d i n g " > < T a b l e I D > f 0 c 8 4 6 9 8 - 0 1 c b - 4 a 0 b - a b c c - f 5 2 f e 0 7 c 0 b c 7 < / T a b l e I D > < C o l u m n I D > M o n t h N a m e A b r < / C o l u m n I D > < / S o u r c e > < / K e y C o l u m n > < / K e y C o l u m n s > < N a m e C o l u m n > < D a t a T y p e > W C h a r < / D a t a T y p e > < D a t a S i z e > 1 3 1 0 7 2 < / D a t a S i z e > < N u l l P r o c e s s i n g > Z e r o O r B l a n k < / N u l l P r o c e s s i n g > < I n v a l i d X m l C h a r a c t e r s > R e m o v e < / I n v a l i d X m l C h a r a c t e r s > < S o u r c e   x s i : t y p e = " C o l u m n B i n d i n g " > < T a b l e I D > f 0 c 8 4 6 9 8 - 0 1 c b - 4 a 0 b - a b c c - f 5 2 f e 0 7 c 0 b c 7 < / T a b l e I D > < C o l u m n I D > M o n t h N a m e A b r < / C o l u m n I D > < / S o u r c e > < / N a m e C o l u m n > < O r d e r B y > K e y < / O r d e r B y > < / A t t r i b u t e > < A t t r i b u t e > < A n n o t a t i o n s > < A n n o t a t i o n > < N a m e > F o r m a t < / N a m e > < V a l u e > < F o r m a t   F o r m a t = " D a t e T i m e G e n e r a l "   x m l n s = " "   / > < / V a l u e > < / A n n o t a t i o n > < / A n n o t a t i o n s > < I D > M o n t h E n d D a t e < / I D > < N a m e > M o n t h E n d D a t e < / N a m e > < K e y C o l u m n s > < K e y C o l u m n > < D a t a T y p e > D a t e < / D a t a T y p e > < D a t a S i z e > - 1 < / D a t a S i z e > < N u l l P r o c e s s i n g > P r e s e r v e < / N u l l P r o c e s s i n g > < I n v a l i d X m l C h a r a c t e r s > R e m o v e < / I n v a l i d X m l C h a r a c t e r s > < S o u r c e   x s i : t y p e = " C o l u m n B i n d i n g " > < T a b l e I D > f 0 c 8 4 6 9 8 - 0 1 c b - 4 a 0 b - a b c c - f 5 2 f e 0 7 c 0 b c 7 < / T a b l e I D > < C o l u m n I D > M o n t h E n d D a t e < / C o l u m n I D > < / S o u r c e > < / K e y C o l u m n > < / K e y C o l u m n s > < N a m e C o l u m n > < D a t a T y p e > W C h a r < / D a t a T y p e > < D a t a S i z e > - 1 < / D a t a S i z e > < N u l l P r o c e s s i n g > Z e r o O r B l a n k < / N u l l P r o c e s s i n g > < I n v a l i d X m l C h a r a c t e r s > R e m o v e < / I n v a l i d X m l C h a r a c t e r s > < S o u r c e   x s i : t y p e = " C o l u m n B i n d i n g " > < T a b l e I D > f 0 c 8 4 6 9 8 - 0 1 c b - 4 a 0 b - a b c c - f 5 2 f e 0 7 c 0 b c 7 < / T a b l e I D > < C o l u m n I D > M o n t h E n d D a t e < / C o l u m n I D > < / S o u r c e > < / N a m e C o l u m n > < O r d e r B y > K e y < / O r d e r B y > < d d l 3 0 0 _ 3 0 0 : F o r m a t S t r i n g > G e n e r a l   D a t e < / d d l 3 0 0 _ 3 0 0 : F o r m a t S t r i n g > < / A t t r i b u t e > < / A t t r i b u t e s > < P r o a c t i v e C a c h i n g > < S i l e n c e I n t e r v a l > - P T 1 S < / S i l e n c e I n t e r v a l > < L a t e n c y > - P T 1 S < / L a t e n c y > < S i l e n c e O v e r r i d e I n t e r v a l > - P T 1 S < / S i l e n c e O v e r r i d e I n t e r v a l > < F o r c e R e b u i l d I n t e r v a l > - P T 1 S < / F o r c e R e b u i l d I n t e r v a l > < S o u r c e   x s i : t y p e = " P r o a c t i v e C a c h i n g I n h e r i t e d B i n d i n g "   / > < / P r o a c t i v e C a c h i n g > < / D i m e n s i o n > < D i m e n s i o n > < I D > T a b l e 2 < / I D > < N a m e > R a t e s < / N a m e > < U n k n o w n M e m b e r   v a l u e n s = " d d l 2 0 0 _ 2 0 0 " > A u t o m a t i c N u l l < / U n k n o w n M e m b e r > < S t o r a g e M o d e   v a l u e n s = " d d l 2 0 0 _ 2 0 0 " > I n M e m o r y < / S t o r a g e M o d e > < L a n g u a g e > 2 0 5 7 < / L a n g u a g e > < U n k n o w n M e m b e r N a m e > U n k n o w n < / U n k n o w n M e m b e r N a m e > < A t t r i b u t e s > < A t t r i b u t e > < A n n o t a t i o n s > < A n n o t a t i o n > < N a m e > F o r m a t < / N a m e > < V a l u e > < F o r m a t   F o r m a t = " G e n e r a l "   x m l n s = " "   / > < / V a l u e > < / A n n o t a t i o n > < / A n n o t a t i o n s > < I D > F r o m < / I D > < N a m e > F r o m < / N a m e > < D e s c r i p t i o n > A < / D e s c r i p t i o n > < K e y C o l u m n s > < K e y C o l u m n > < D a t a T y p e > B i g I n t < / D a t a T y p e > < N u l l P r o c e s s i n g > P r e s e r v e < / N u l l P r o c e s s i n g > < / K e y C o l u m n > < / K e y C o l u m n s > < N a m e C o l u m n > < D a t a T y p e > W C h a r < / D a t a T y p e > < N u l l P r o c e s s i n g > Z e r o O r B l a n k < / N u l l P r o c e s s i n g > < / N a m e C o l u m n > < O r d e r B y > K e y < / O r d e r B y > < / A t t r i b u t e > < A t t r i b u t e > < A n n o t a t i o n s > < A n n o t a t i o n > < N a m e > F o r m a t < / N a m e > < V a l u e > < F o r m a t   F o r m a t = " G e n e r a l "   x m l n s = " "   / > < / V a l u e > < / A n n o t a t i o n > < / A n n o t a t i o n s > < I D > T o < / I D > < N a m e > T o < / N a m e > < D e s c r i p t i o n > B < / D e s c r i p t i o n > < K e y C o l u m n s > < K e y C o l u m n > < D a t a T y p e > B i g I n t < / D a t a T y p e > < N u l l P r o c e s s i n g > P r e s e r v e < / N u l l P r o c e s s i n g > < / K e y C o l u m n > < / K e y C o l u m n s > < N a m e C o l u m n > < D a t a T y p e > W C h a r < / D a t a T y p e > < N u l l P r o c e s s i n g > Z e r o O r B l a n k < / N u l l P r o c e s s i n g > < / N a m e C o l u m n > < O r d e r B y > K e y < / O r d e r B y > < / A t t r i b u t e > < A t t r i b u t e > < A n n o t a t i o n s > < A n n o t a t i o n > < N a m e > F o r m a t < / N a m e > < V a l u e > < F o r m a t   F o r m a t = " G e n e r a l "   x m l n s = " "   / > < / V a l u e > < / A n n o t a t i o n > < / A n n o t a t i o n s > < I D > R a t e < / I D > < N a m e > R a t e < / N a m e > < D e s c r i p t i o n > C < / D e s c r i p t i o n > < K e y C o l u m n s > < K e y C o l u m n > < D a t a T y p e > D o u b l e < / D a t a T y p e > < N u l l P r o c e s s i n g > P r e s e r v e < / N u l l P r o c e s s i n g > < / K e y C o l u m n > < / K e y C o l u m n s > < N a m e C o l u m n > < D a t a T y p e > W C h a r < / D a t a T y p e > < N u l l P r o c e s s i n g > Z e r o O r B l a n k < / N u l l P r o c e s s i n g > < / N a m e C o l u m n > < O r d e r B y > K e y < / O r d e r B y > < / A t t r i b u t e > < A t t r i b u t e > < A n n o t a t i o n s > < A n n o t a t i o n > < N a m e > F o r m a t < / N a m e > < V a l u e > < F o r m a t   F o r m a t = " T e x t "   x m l n s = " "   / > < / V a l u e > < / A n n o t a t i o n > < / A n n o t a t i o n s > < I D > T y p e < / I D > < N a m e > T y p e < / N a m e > < D e s c r i p t i o n > D < / D e s c r i p t i o n > < K e y C o l u m n s > < K e y C o l u m n > < D a t a T y p e > W C h a r < / D a t a T y p e > < N u l l P r o c e s s i n g > P r e s e r v e < / N u l l P r o c e s s i n g > < / K e y C o l u m n > < / K e y C o l u m n s > < N a m e C o l u m n > < D a t a T y p e > W C h a r < / D a t a T y p e > < N u l l P r o c e s s i n g > Z e r o O r B l a n k < / N u l l P r o c e s s i n g > < / N a m e C o l u m n > < O r d e r B y > K e y < / O r d e r B y > < / A t t r i b u t e > < A t t r i b u t e > < A n n o t a t i o n s > < A n n o t a t i o n > < N a m e > F o r m a t < / N a m e > < V a l u e > < F o r m a t   F o r m a t = " D a t e T i m e G e n e r a l "   x m l n s = " "   / > < / V a l u e > < / A n n o t a t i o n > < / A n n o t a t i o n s > < I D > F r o m _ D a t e < / I D > < N a m e > F r o m _ D a t e < / N a m e > < D e s c r i p t i o n > E < / D e s c r i p t i o n > < K e y C o l u m n s > < K e y C o l u m n > < D a t a T y p e > D a t e < / D a t a T y p e > < N u l l P r o c e s s i n g > P r e s e r v e < / N u l l P r o c e s s i n g > < / K e y C o l u m n > < / K e y C o l u m n s > < N a m e C o l u m n > < D a t a T y p e > W C h a r < / D a t a T y p e > < N u l l P r o c e s s i n g > Z e r o O r B l a n k < / N u l l P r o c e s s i n g > < / N a m e C o l u m n > < O r d e r B y > K e y < / O r d e r B y > < d d l 3 0 0 _ 3 0 0 : F o r m a t S t r i n g > G e n e r a l   D a t e < / d d l 3 0 0 _ 3 0 0 : F o r m a t S t r i n g > < / A t t r i b u t e > < A t t r i b u t e > < A n n o t a t i o n s > < A n n o t a t i o n > < N a m e > F o r m a t < / N a m e > < V a l u e > < F o r m a t   F o r m a t = " D a t e T i m e G e n e r a l "   x m l n s = " "   / > < / V a l u e > < / A n n o t a t i o n > < / A n n o t a t i o n s > < I D > T o _ D a t e < / I D > < N a m e > T o _ D a t e < / N a m e > < D e s c r i p t i o n > F < / D e s c r i p t i o n > < K e y C o l u m n s > < K e y C o l u m n > < D a t a T y p e > D a t e < / D a t a T y p e > < N u l l P r o c e s s i n g > P r e s e r v e < / N u l l P r o c e s s i n g > < / K e y C o l u m n > < / K e y C o l u m n s > < N a m e C o l u m n > < D a t a T y p e > W C h a r < / D a t a T y p e > < N u l l P r o c e s s i n g > Z e r o O r B l a n k < / N u l l P r o c e s s i n g > < / N a m e C o l u m n > < O r d e r B y > K e y < / O r d e r B y > < d d l 3 0 0 _ 3 0 0 : F o r m a t S t r i n g > G e n e r a l   D a t e < / d d l 3 0 0 _ 3 0 0 : F o r m a t S t r i n g > < / A t t r i b u t e > < A t t r i b u t e > < A n n o t a t i o n s > < A n n o t a t i o n > < N a m e > F o r m a t < / N a m e > < V a l u e > < F o r m a t   F o r m a t = " T e x t "   x m l n s = " "   / > < / V a l u e > < / A n n o t a t i o n > < / A n n o t a t i o n s > < I D > R a t e _ G r o u p < / I D > < N a m e > R a t e _ G r o u p < / N a m e > < D e s c r i p t i o n > G < / D e s c r i p t i o n > < K e y C o l u m n s > < K e y C o l u m n > < D a t a T y p e > W C h a r < / D a t a T y p e > < N u l l P r o c e s s i n g > P r e s e r v e < / N u l l P r o c e s s i n g > < / K e y C o l u m n > < / K e y C o l u m n s > < N a m e C o l u m n > < D a t a T y p e > W C h a r < / D a t a T y p e > < N u l l P r o c e s s i n g > Z e r o O r B l a n k < / N u l l P r o c e s s i n g > < / N a m e C o l u m n > < O r d e r B y > K e y < / O r d e r B y > < / A t t r i b u t e > < A t t r i b u t e > < A n n o t a t i o n s > < A n n o t a t i o n > < N a m e > F o r m a t < / N a m e > < V a l u e > < F o r m a t   F o r m a t = " G e n e r a l "   x m l n s = " "   / > < / V a l u e > < / A n n o t a t i o n > < / A n n o t a t i o n s > < I D > B a s e < / I D > < N a m e > B a s e < / N a m e > < D e s c r i p t i o n > H < / D e s c r i p t i o n > < K e y C o l u m n s > < K e y C o l u m n > < D a t a T y p e > D o u b l e < / D a t a T y p e > < N u l l P r o c e s s i n g > P r e s e r v e < / N u l l P r o c e s s i n g > < / K e y C o l u m n > < / K e y C o l u m n s > < N a m e C o l u m n > < D a t a T y p e > W C h a r < / D a t a T y p e > < N u l l P r o c e s s i n g > Z e r o O r B l a n k < / N u l l P r o c e s s i n g > < / N a m e C o l u m n > < O r d e r B y > K e y < / O r d e r B y > < / A t t r i b u t e > < 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 F r o m < / A t t r i b u t e I D > < O v e r r i d e B e h a v i o r > N o n e < / O v e r r i d e B e h a v i o r > < N a m e > F r o m < / N a m e > < / A t t r i b u t e R e l a t i o n s h i p > < A t t r i b u t e R e l a t i o n s h i p > < A t t r i b u t e I D > T o < / A t t r i b u t e I D > < O v e r r i d e B e h a v i o r > N o n e < / O v e r r i d e B e h a v i o r > < N a m e > T o < / N a m e > < / A t t r i b u t e R e l a t i o n s h i p > < A t t r i b u t e R e l a t i o n s h i p > < A t t r i b u t e I D > R a t e < / A t t r i b u t e I D > < O v e r r i d e B e h a v i o r > N o n e < / O v e r r i d e B e h a v i o r > < N a m e > R a t e < / N a m e > < / A t t r i b u t e R e l a t i o n s h i p > < A t t r i b u t e R e l a t i o n s h i p > < A t t r i b u t e I D > T y p e < / A t t r i b u t e I D > < O v e r r i d e B e h a v i o r > N o n e < / O v e r r i d e B e h a v i o r > < N a m e > T y p e < / N a m e > < / A t t r i b u t e R e l a t i o n s h i p > < A t t r i b u t e R e l a t i o n s h i p > < A t t r i b u t e I D > F r o m _ D a t e < / A t t r i b u t e I D > < O v e r r i d e B e h a v i o r > N o n e < / O v e r r i d e B e h a v i o r > < N a m e > F r o m _ D a t e < / N a m e > < / A t t r i b u t e R e l a t i o n s h i p > < A t t r i b u t e R e l a t i o n s h i p > < A t t r i b u t e I D > T o _ D a t e < / A t t r i b u t e I D > < O v e r r i d e B e h a v i o r > N o n e < / O v e r r i d e B e h a v i o r > < N a m e > T o _ D a t e < / N a m e > < / A t t r i b u t e R e l a t i o n s h i p > < A t t r i b u t e R e l a t i o n s h i p > < A t t r i b u t e I D > R a t e _ G r o u p < / A t t r i b u t e I D > < O v e r r i d e B e h a v i o r > N o n e < / O v e r r i d e B e h a v i o r > < N a m e > R a t e _ G r o u p < / N a m e > < / A t t r i b u t e R e l a t i o n s h i p > < A t t r i b u t e R e l a t i o n s h i p > < A t t r i b u t e I D > B a s e < / A t t r i b u t e I D > < O v e r r i d e B e h a v i o r > N o n e < / O v e r r i d e B e h a v i o r > < N a m e > B a s e < / N a m e > < / A t t r i b u t e R e l a t i o n s h i p > < A t t r i b u t e R e l a t i o n s h i p > < A t t r i b u t e I D > C a l c u l a t e d C o l u m n 1 < / A t t r i b u t e I D > < O v e r r i d e B e h a v i o r > N o n e < / O v e r r i d e B e h a v i o r > < N a m e > C a l c u l a t e d C o l u m n 1 < / N a m e > < / A t t r i b u t e R e l a t i o n s h i p > < / A t t r i b u t e R e l a t i o n s h i p s > < O r d e r B y > K e y < / O r d e r B y > < A t t r i b u t e H i e r a r c h y V i s i b l e > f a l s e < / A t t r i b u t e H i e r a r c h y V i s i b l e > < / A t t r i b u t e > < A t t r i b u t e > < A n n o t a t i o n s > < A n n o t a t i o n > < N a m e > F o r m a t < / N a m e > < V a l u e > < F o r m a t   F o r m a t = " G e n e r a l "   x m l n s = " "   / > < / V a l u e > < / A n n o t a t i o n > < / A n n o t a t i o n s > < I D > C a l c u l a t e d C o l u m n 1 < / I D > < N a m e > C a l c u l a t e d C o l u m n 1 < / N a m e > < K e y C o l u m n s > < K e y C o l u m n > < D a t a T y p e > E m p t y < / D a t a T y p e > < S o u r c e   x s i : t y p e = " d d l 2 0 0 _ 2 0 0 : E x p r e s s i o n B i n d i n g " > < E x p r e s s i o n > R O U N D ( ( [ T o ] - [ F r o m ] ) * [ R a t e ] , 2 ) < / E x p r e s s i o n > < / S o u r c e > < / K e y C o l u m n > < / K e y C o l u m n s > < N a m e C o l u m n > < D a t a T y p e > W C h a r < / D a t a T y p e > < S o u r c e   x s i : t y p e = " d d l 2 0 0 _ 2 0 0 : E x p r e s s i o n B i n d i n g " > < E x p r e s s i o n > R O U N D ( ( [ T o ] - [ F r o m ] ) * [ R a t e ] , 2 ) < / E x p r e s s i o n > < / S o u r c e > < / N a m e C o l u m n > < O r d e r B y > K e y < / O r d e r B y > < / A t t r i b u t e > < / A t t r i b u t e s > < P r o a c t i v e C a c h i n g > < S i l e n c e I n t e r v a l > - P T 1 S < / S i l e n c e I n t e r v a l > < L a t e n c y > - P T 1 S < / L a t e n c y > < S i l e n c e O v e r r i d e I n t e r v a l > - P T 1 S < / S i l e n c e O v e r r i d e I n t e r v a l > < F o r c e R e b u i l d I n t e r v a l > - P T 1 S < / F o r c e R e b u i l d I n t e r v a l > < S o u r c e   x s i : t y p e = " P r o a c t i v e C a c h i n g I n h e r i t e d B i n d i n g "   / > < / P r o a c t i v e C a c h i n g > < / D i m e n s i o n > < D i m e n s i o n > < I D > T a b l e 3 < / I D > < N a m e > P e o p l e < / N a m e > < U n k n o w n M e m b e r   v a l u e n s = " d d l 2 0 0 _ 2 0 0 " > A u t o m a t i c N u l l < / U n k n o w n M e m b e r > < S t o r a g e M o d e   v a l u e n s = " d d l 2 0 0 _ 2 0 0 " > I n M e m o r y < / S t o r a g e M o d e > < L a n g u a g e > 2 0 5 7 < / L a n g u a g e > < U n k n o w n M e m b e r N a m e > U n k n o w n < / U n k n o w n M e m b e r N a m e > < A t t r i b u t e s > < A t t r i b u t e > < A n n o t a t i o n s > < A n n o t a t i o n > < N a m e > F o r m a t < / N a m e > < V a l u e > < F o r m a t   F o r m a t = " T e x t "   x m l n s = " "   / > < / V a l u e > < / A n n o t a t i o n > < / A n n o t a t i o n s > < I D > N a m e < / I D > < N a m e > N a m e < / N a m e > < D e s c r i p t i o n > A < / D e s c r i p t i o n > < K e y C o l u m n s > < K e y C o l u m n > < D a t a T y p e > W C h a r < / D a t a T y p e > < N u l l P r o c e s s i n g > E r r o r < / N u l l P r o c e s s i n g > < / K e y C o l u m n > < / K e y C o l u m n s > < N a m e C o l u m n > < D a t a T y p e > W C h a r < / D a t a T y p e > < N u l l P r o c e s s i n g > Z e r o O r B l a n k < / N u l l P r o c e s s i n g > < / N a m e C o l u m n > < O r d e r B y > K e y < / O r d e r B y > < / A t t r i b u t e > < A t t r i b u t e > < A n n o t a t i o n s > < A n n o t a t i o n > < N a m e > F o r m a t < / N a m e > < V a l u e > < F o r m a t   F o r m a t = " T e x t "   x m l n s = " "   / > < / V a l u e > < / A n n o t a t i o n > < / A n n o t a t i o n s > < I D > M a n a g e r < / I D > < N a m e > M a n a g e r < / N a m e > < D e s c r i p t i o n > B < / D e s c r i p t i o n > < K e y C o l u m n s > < K e y C o l u m n > < D a t a T y p e > W C h a r < / D a t a T y p e > < N u l l P r o c e s s i n g > P r e s e r v e < / N u l l P r o c e s s i n g > < / K e y C o l u m n > < / K e y C o l u m n s > < N a m e C o l u m n > < D a t a T y p e > W C h a r < / D a t a T y p e > < N u l l P r o c e s s i n g > Z e r o O r B l a n k < / N u l l P r o c e s s i n g > < / N a m e C o l u m n > < O r d e r B y > K e y < / O r d e r B y > < / A t t r i b u t e > < 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 N a m e < / A t t r i b u t e I D > < C a r d i n a l i t y > O n e < / C a r d i n a l i t y > < O v e r r i d e B e h a v i o r > N o n e < / O v e r r i d e B e h a v i o r > < N a m e > N a m e _ < / N a m e > < / A t t r i b u t e R e l a t i o n s h i p > < A t t r i b u t e R e l a t i o n s h i p > < A t t r i b u t e I D > M a n a g e r < / A t t r i b u t e I D > < O v e r r i d e B e h a v i o r > N o n e < / O v e r r i d e B e h a v i o r > < N a m e > M a n a g e r < / 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I D > T a b l e 4 < / I D > < N a m e > T y p e s < / N a m e > < U n k n o w n M e m b e r   v a l u e n s = " d d l 2 0 0 _ 2 0 0 " > A u t o m a t i c N u l l < / U n k n o w n M e m b e r > < S t o r a g e M o d e   v a l u e n s = " d d l 2 0 0 _ 2 0 0 " > I n M e m o r y < / S t o r a g e M o d e > < L a n g u a g e > 2 0 5 7 < / L a n g u a g e > < U n k n o w n M e m b e r N a m e > U n k n o w n < / U n k n o w n M e m b e r N a m e > < A t t r i b u t e s > < A t t r i b u t e > < A n n o t a t i o n s > < A n n o t a t i o n > < N a m e > F o r m a t < / N a m e > < V a l u e > < F o r m a t   F o r m a t = " T e x t "   x m l n s = " "   / > < / V a l u e > < / A n n o t a t i o n > < / A n n o t a t i o n s > < I D > T y p e _ C o d e < / I D > < N a m e > T y p e _ C o d e < / N a m e > < D e s c r i p t i o n > A < / D e s c r i p t i o n > < K e y C o l u m n s > < K e y C o l u m n > < D a t a T y p e > W C h a r < / D a t a T y p e > < N u l l P r o c e s s i n g > E r r o r < / N u l l P r o c e s s i n g > < / K e y C o l u m n > < / K e y C o l u m n s > < N a m e C o l u m n > < D a t a T y p e > W C h a r < / D a t a T y p e > < N u l l P r o c e s s i n g > Z e r o O r B l a n k < / N u l l P r o c e s s i n g > < / N a m e C o l u m n > < O r d e r B y > K e y < / O r d e r B y > < / A t t r i b u t e > < A t t r i b u t e > < A n n o t a t i o n s > < A n n o t a t i o n > < N a m e > F o r m a t < / N a m e > < V a l u e > < F o r m a t   F o r m a t = " T e x t "   x m l n s = " "   / > < / V a l u e > < / A n n o t a t i o n > < / A n n o t a t i o n s > < I D > T y p e _ N a m e < / I D > < N a m e > T y p e _ N a m e < / N a m e > < D e s c r i p t i o n > B < / D e s c r i p t i o n > < K e y C o l u m n s > < K e y C o l u m n > < D a t a T y p e > W C h a r < / D a t a T y p e > < N u l l P r o c e s s i n g > P r e s e r v e < / N u l l P r o c e s s i n g > < / K e y C o l u m n > < / K e y C o l u m n s > < N a m e C o l u m n > < D a t a T y p e > W C h a r < / D a t a T y p e > < N u l l P r o c e s s i n g > Z e r o O r B l a n k < / N u l l P r o c e s s i n g > < / N a m e C o l u m n > < O r d e r B y > K e y < / O r d e r B y > < / A t t r i b u t e > < 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 T y p e _ C o d e < / A t t r i b u t e I D > < C a r d i n a l i t y > O n e < / C a r d i n a l i t y > < O v e r r i d e B e h a v i o r > N o n e < / O v e r r i d e B e h a v i o r > < N a m e > T y p e _ C o d e < / N a m e > < / A t t r i b u t e R e l a t i o n s h i p > < A t t r i b u t e R e l a t i o n s h i p > < A t t r i b u t e I D > T y p e _ N a m e < / A t t r i b u t e I D > < O v e r r i d e B e h a v i o r > N o n e < / O v e r r i d e B e h a v i o r > < N a m e > T y p e _ N a m e < / 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s > < C u b e s > < C u b e > < I D > S a n d b o x < / I D > < N a m e > S a n d b o x < / N a m e > < A n n o t a t i o n s > < A n n o t a t i o n > < N a m e > D e f a u l t M e a s u r e < / N a m e > < V a l u e > _ _ N o   m e a s u r e s   d e f i n e d < / V a l u e > < / A n n o t a t i o n > < / A n n o t a t i o n s > < L a n g u a g e > 2 0 5 7 < / L a n g u a g e > < D i m e n s i o n s > < D i m e n s i o n > < I D > T a b l e 1 < / I D > < N a m e > O r d e r s < / N a m e > < D i m e n s i o n I D > T a b l e 1 < / D i m e n s i o n I D > < A t t r i b u t e s > < A t t r i b u t e > < A t t r i b u t e I D > O r d e r < / A t t r i b u t e I D > < / A t t r i b u t e > < A t t r i b u t e > < A t t r i b u t e I D > D a t e < / A t t r i b u t e I D > < / A t t r i b u t e > < A t t r i b u t e > < A t t r i b u t e I D > S a l e s m a n < / A t t r i b u t e I D > < / A t t r i b u t e > < A t t r i b u t e > < A t t r i b u t e I D > Q t y < / A t t r i b u t e I D > < / A t t r i b u t e > < A t t r i b u t e > < A t t r i b u t e I D > U n i t _ C o s t < / A t t r i b u t e I D > < / A t t r i b u t e > < A t t r i b u t e > < A t t r i b u t e I D > V a l u e < / A t t r i b u t e I D > < / A t t r i b u t e > < A t t r i b u t e > < A t t r i b u t e I D > T y p e < / A t t r i b u t e I D > < / A t t r i b u t e > < A t t r i b u t e > < A t t r i b u t e I D > R o w N u m b e r < / A t t r i b u t e I D > < A t t r i b u t e H i e r a r c h y V i s i b l e > f a l s e < / A t t r i b u t e H i e r a r c h y V i s i b l e > < / A t t r i b u t e > < / A t t r i b u t e s > < / D i m e n s i o n > < D i m e n s i o n > < I D > f 0 c 8 4 6 9 8 - 0 1 c b - 4 a 0 b - a b c c - f 5 2 f e 0 7 c 0 b c 7 < / I D > < N a m e > D a t e s < / N a m e > < D i m e n s i o n I D > f 0 c 8 4 6 9 8 - 0 1 c b - 4 a 0 b - a b c c - f 5 2 f e 0 7 c 0 b c 7 < / D i m e n s i o n I D > < A t t r i b u t e s > < A t t r i b u t e > < A t t r i b u t e I D > R o w N u m b e r < / A t t r i b u t e I D > < A t t r i b u t e H i e r a r c h y V i s i b l e > f a l s e < / A t t r i b u t e H i e r a r c h y V i s i b l e > < / A t t r i b u t e > < A t t r i b u t e > < A t t r i b u t e I D > D a t e < / A t t r i b u t e I D > < / A t t r i b u t e > < A t t r i b u t e > < A t t r i b u t e I D > D a y O f Y e a r < / A t t r i b u t e I D > < / A t t r i b u t e > < A t t r i b u t e > < A t t r i b u t e I D > D a y < / A t t r i b u t e I D > < / A t t r i b u t e > < A t t r i b u t e > < A t t r i b u t e I D > M o n t h < / A t t r i b u t e I D > < / A t t r i b u t e > < A t t r i b u t e > < A t t r i b u t e I D > Y e a r < / A t t r i b u t e I D > < / A t t r i b u t e > < A t t r i b u t e > < A t t r i b u t e I D > D a y O f W e e k < / A t t r i b u t e I D > < / A t t r i b u t e > < A t t r i b u t e > < A t t r i b u t e I D > D a y O f W e e k A b r < / A t t r i b u t e I D > < / A t t r i b u t e > < A t t r i b u t e > < A t t r i b u t e I D > W e e k O f Y e a r < / A t t r i b u t e I D > < / A t t r i b u t e > < A t t r i b u t e > < A t t r i b u t e I D > Q u a r t e r < / A t t r i b u t e I D > < / A t t r i b u t e > < A t t r i b u t e > < A t t r i b u t e I D > M o n t h N a m e < / A t t r i b u t e I D > < / A t t r i b u t e > < A t t r i b u t e > < A t t r i b u t e I D > M o n t h N a m e A b r < / A t t r i b u t e I D > < / A t t r i b u t e > < A t t r i b u t e > < A t t r i b u t e I D > M o n t h E n d D a t e < / A t t r i b u t e I D > < / A t t r i b u t e > < / A t t r i b u t e s > < / D i m e n s i o n > < D i m e n s i o n > < I D > T a b l e 2 < / I D > < N a m e > R a t e s < / N a m e > < D i m e n s i o n I D > T a b l e 2 < / D i m e n s i o n I D > < A t t r i b u t e s > < A t t r i b u t e > < A t t r i b u t e I D > F r o m < / A t t r i b u t e I D > < / A t t r i b u t e > < A t t r i b u t e > < A t t r i b u t e I D > T o < / A t t r i b u t e I D > < / A t t r i b u t e > < A t t r i b u t e > < A t t r i b u t e I D > R a t e < / A t t r i b u t e I D > < / A t t r i b u t e > < A t t r i b u t e > < A t t r i b u t e I D > T y p e < / A t t r i b u t e I D > < / A t t r i b u t e > < A t t r i b u t e > < A t t r i b u t e I D > F r o m _ D a t e < / A t t r i b u t e I D > < / A t t r i b u t e > < A t t r i b u t e > < A t t r i b u t e I D > T o _ D a t e < / A t t r i b u t e I D > < / A t t r i b u t e > < A t t r i b u t e > < A t t r i b u t e I D > R a t e _ G r o u p < / A t t r i b u t e I D > < / A t t r i b u t e > < A t t r i b u t e > < A t t r i b u t e I D > B a s e < / A t t r i b u t e I D > < / A t t r i b u t e > < A t t r i b u t e > < A t t r i b u t e I D > R o w N u m b e r < / A t t r i b u t e I D > < A t t r i b u t e H i e r a r c h y V i s i b l e > f a l s e < / A t t r i b u t e H i e r a r c h y V i s i b l e > < / A t t r i b u t e > < A t t r i b u t e > < A t t r i b u t e I D > C a l c u l a t e d C o l u m n 1 < / A t t r i b u t e I D > < / A t t r i b u t e > < / A t t r i b u t e s > < / D i m e n s i o n > < D i m e n s i o n > < I D > T a b l e 3 < / I D > < N a m e > P e o p l e < / N a m e > < D i m e n s i o n I D > T a b l e 3 < / D i m e n s i o n I D > < A t t r i b u t e s > < A t t r i b u t e > < A t t r i b u t e I D > N a m e < / A t t r i b u t e I D > < / A t t r i b u t e > < A t t r i b u t e > < A t t r i b u t e I D > M a n a g e r < / A t t r i b u t e I D > < / A t t r i b u t e > < A t t r i b u t e > < A t t r i b u t e I D > R o w N u m b e r < / A t t r i b u t e I D > < A t t r i b u t e H i e r a r c h y V i s i b l e > f a l s e < / A t t r i b u t e H i e r a r c h y V i s i b l e > < / A t t r i b u t e > < / A t t r i b u t e s > < / D i m e n s i o n > < D i m e n s i o n > < I D > T a b l e 4 < / I D > < N a m e > T y p e s < / N a m e > < D i m e n s i o n I D > T a b l e 4 < / D i m e n s i o n I D > < A t t r i b u t e s > < A t t r i b u t e > < A t t r i b u t e I D > T y p e _ C o d e < / A t t r i b u t e I D > < / A t t r i b u t e > < A t t r i b u t e > < A t t r i b u t e I D > T y p e _ N a m e < / A t t r i b u t e I D > < / A t t r i b u t e > < A t t r i b u t e > < A t t r i b u t e I D > R o w N u m b e r < / A t t r i b u t e I D > < A t t r i b u t e H i e r a r c h y V i s i b l e > f a l s e < / A t t r i b u t e H i e r a r c h y V i s i b l e > < / A t t r i b u t e > < / A t t r i b u t e s > < / D i m e n s i o n > < / D i m e n s i o n s > < M e a s u r e G r o u p s > < M e a s u r e G r o u p > < I D > T a b l e 1 < / I D > < N a m e > O r d e r s < / N a m e > < M e a s u r e s > < M e a s u r e > < I D > T a b l e 1 < / I D > < N a m e > _ C o u n t   O r d e r s < / 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 T a b l e 1 < / C u b e D i m e n s i o n I D > < A t t r i b u t e s > < A t t r i b u t e > < A t t r i b u t e I D > O r d e r < / A t t r i b u t e I D > < K e y C o l u m n s > < K e y C o l u m n > < D a t a T y p e > B i g I n t < / D a t a T y p e > < N u l l P r o c e s s i n g > P r e s e r v e < / N u l l P r o c e s s i n g > < / K e y C o l u m n > < / K e y C o l u m n s > < / A t t r i b u t e > < A t t r i b u t e > < A t t r i b u t e I D > D a t e < / A t t r i b u t e I D > < K e y C o l u m n s > < K e y C o l u m n > < D a t a T y p e > D a t e < / D a t a T y p e > < N u l l P r o c e s s i n g > P r e s e r v e < / N u l l P r o c e s s i n g > < / K e y C o l u m n > < / K e y C o l u m n s > < / A t t r i b u t e > < A t t r i b u t e > < A t t r i b u t e I D > S a l e s m a n < / A t t r i b u t e I D > < K e y C o l u m n s > < K e y C o l u m n > < D a t a T y p e > W C h a r < / D a t a T y p e > < N u l l P r o c e s s i n g > P r e s e r v e < / N u l l P r o c e s s i n g > < / K e y C o l u m n > < / K e y C o l u m n s > < / A t t r i b u t e > < A t t r i b u t e > < A t t r i b u t e I D > Q t y < / A t t r i b u t e I D > < K e y C o l u m n s > < K e y C o l u m n > < D a t a T y p e > B i g I n t < / D a t a T y p e > < N u l l P r o c e s s i n g > P r e s e r v e < / N u l l P r o c e s s i n g > < / K e y C o l u m n > < / K e y C o l u m n s > < / A t t r i b u t e > < A t t r i b u t e > < A t t r i b u t e I D > U n i t _ C o s t < / A t t r i b u t e I D > < K e y C o l u m n s > < K e y C o l u m n > < D a t a T y p e > B i g I n t < / D a t a T y p e > < N u l l P r o c e s s i n g > P r e s e r v e < / N u l l P r o c e s s i n g > < / K e y C o l u m n > < / K e y C o l u m n s > < / A t t r i b u t e > < A t t r i b u t e > < A t t r i b u t e I D > V a l u e < / A t t r i b u t e I D > < K e y C o l u m n s > < K e y C o l u m n > < D a t a T y p e > B i g I n t < / D a t a T y p e > < N u l l P r o c e s s i n g > P r e s e r v e < / N u l l P r o c e s s i n g > < / K e y C o l u m n > < / K e y C o l u m n s > < / A t t r i b u t e > < A t t r i b u t e > < A t t r i b u t e I D > T y p e < / A t t r i b u t e I D > < K e y C o l u m n s > < K e y C o l u m n > < D a t a T y p e > W C h a r < / D a t a T y p e > < N u l l P r o c e s s i n g > P r e s e r v e < / N u l l P r o c e s s i n g > < / K e y C o l u m n > < / K e y C o l u m n s > < / A t t r i b u t e > < A t t r i b u t e > < A t t r i b u t e I D > R o w N u m b e r < / A t t r i b u t e I D > < K e y C o l u m n s > < K e y C o l u m n > < D a t a T y p e > I n t e g e r < / D a t a T y p e > < S o u r c e   x s i : t y p e = " C o l u m n B i n d i n g " > < T a b l e I D > T a b l e 1 < / T a b l e I D > < C o l u m n I D > R o w N u m b e r < / C o l u m n I D > < / S o u r c e > < / K e y C o l u m n > < / K e y C o l u m n s > < T y p e > G r a n u l a r i t y < / T y p e > < / A t t r i b u t e > < / A t t r i b u t e s > < d d l 2 0 0 _ 2 0 0 : S h a r e D i m e n s i o n S t o r a g e > S h a r e d < / d d l 2 0 0 _ 2 0 0 : S h a r e D i m e n s i o n S t o r a g e > < / D i m e n s i o n > < D i m e n s i o n   x s i : t y p e = " R e f e r e n c e M e a s u r e G r o u p D i m e n s i o n " > < C u b e D i m e n s i o n I D > f 0 c 8 4 6 9 8 - 0 1 c b - 4 a 0 b - a b c c - f 5 2 f e 0 7 c 0 b c 7 < / C u b e D i m e n s i o n I D > < A t t r i b u t e s > < A t t r i b u t e > < A t t r i b u t e I D > R o w N u m b e r < / A t t r i b u t e I D > < K e y C o l u m n s > < K e y C o l u m n > < D a t a T y p e > I n t e g e r < / D a t a T y p e > < D a t a S i z e > 4 < / D a t a S i z e > < N u l l P r o c e s s i n g > E r r o r < / N u l l P r o c e s s i n g > < S o u r c e   x s i : t y p e = " d d l 2 0 0 _ 2 0 0 : R o w N u m b e r B i n d i n g "   / > < / K e y C o l u m n > < / K e y C o l u m n s > < / A t t r i b u t e > < A t t r i b u t e > < A t t r i b u t e I D > D a t e < / A t t r i b u t e I D > < K e y C o l u m n s > < K e y C o l u m n > < D a t a T y p e > D a t e < / D a t a T y p e > < D a t a S i z e > - 1 < / D a t a S i z e > < N u l l P r o c e s s i n g > E r r o r < / N u l l P r o c e s s i n g > < I n v a l i d X m l C h a r a c t e r s > R e m o v e < / I n v a l i d X m l C h a r a c t e r s > < S o u r c e   x s i : t y p e = " C o l u m n B i n d i n g " > < T a b l e I D > f 0 c 8 4 6 9 8 - 0 1 c b - 4 a 0 b - a b c c - f 5 2 f e 0 7 c 0 b c 7 < / T a b l e I D > < C o l u m n I D > D a t e < / C o l u m n I D > < / S o u r c e > < / K e y C o l u m n > < / K e y C o l u m n s > < T y p e > G r a n u l a r i t y < / T y p e > < / A t t r i b u t e > < A t t r i b u t e > < A t t r i b u t e I D > D a y O f Y e a r < / A t t r i b u t e I D > < K e y C o l u m n s > < K e y C o l u m n > < D a t a T y p e > I n t e g e r < / D a t a T y p e > < D a t a S i z e > - 1 < / D a t a S i z e > < N u l l P r o c e s s i n g > P r e s e r v e < / N u l l P r o c e s s i n g > < I n v a l i d X m l C h a r a c t e r s > R e m o v e < / I n v a l i d X m l C h a r a c t e r s > < S o u r c e   x s i : t y p e = " C o l u m n B i n d i n g " > < T a b l e I D > f 0 c 8 4 6 9 8 - 0 1 c b - 4 a 0 b - a b c c - f 5 2 f e 0 7 c 0 b c 7 < / T a b l e I D > < C o l u m n I D > D a y O f Y e a r < / C o l u m n I D > < / S o u r c e > < / K e y C o l u m n > < / K e y C o l u m n s > < / A t t r i b u t e > < A t t r i b u t e > < A t t r i b u t e I D > D a y < / A t t r i b u t e I D > < K e y C o l u m n s > < K e y C o l u m n > < D a t a T y p e > I n t e g e r < / D a t a T y p e > < D a t a S i z e > - 1 < / D a t a S i z e > < N u l l P r o c e s s i n g > P r e s e r v e < / N u l l P r o c e s s i n g > < I n v a l i d X m l C h a r a c t e r s > R e m o v e < / I n v a l i d X m l C h a r a c t e r s > < S o u r c e   x s i : t y p e = " C o l u m n B i n d i n g " > < T a b l e I D > f 0 c 8 4 6 9 8 - 0 1 c b - 4 a 0 b - a b c c - f 5 2 f e 0 7 c 0 b c 7 < / T a b l e I D > < C o l u m n I D > D a y < / C o l u m n I D > < / S o u r c e > < / K e y C o l u m n > < / K e y C o l u m n s > < / A t t r i b u t e > < A t t r i b u t e > < A t t r i b u t e I D > M o n t h < / A t t r i b u t e I D > < K e y C o l u m n s > < K e y C o l u m n > < D a t a T y p e > I n t e g e r < / D a t a T y p e > < D a t a S i z e > - 1 < / D a t a S i z e > < N u l l P r o c e s s i n g > P r e s e r v e < / N u l l P r o c e s s i n g > < I n v a l i d X m l C h a r a c t e r s > R e m o v e < / I n v a l i d X m l C h a r a c t e r s > < S o u r c e   x s i : t y p e = " C o l u m n B i n d i n g " > < T a b l e I D > f 0 c 8 4 6 9 8 - 0 1 c b - 4 a 0 b - a b c c - f 5 2 f e 0 7 c 0 b c 7 < / T a b l e I D > < C o l u m n I D > M o n t h < / C o l u m n I D > < / S o u r c e > < / K e y C o l u m n > < / K e y C o l u m n s > < / A t t r i b u t e > < A t t r i b u t e > < A t t r i b u t e I D > Y e a r < / A t t r i b u t e I D > < K e y C o l u m n s > < K e y C o l u m n > < D a t a T y p e > I n t e g e r < / D a t a T y p e > < D a t a S i z e > - 1 < / D a t a S i z e > < N u l l P r o c e s s i n g > P r e s e r v e < / N u l l P r o c e s s i n g > < I n v a l i d X m l C h a r a c t e r s > R e m o v e < / I n v a l i d X m l C h a r a c t e r s > < S o u r c e   x s i : t y p e = " C o l u m n B i n d i n g " > < T a b l e I D > f 0 c 8 4 6 9 8 - 0 1 c b - 4 a 0 b - a b c c - f 5 2 f e 0 7 c 0 b c 7 < / T a b l e I D > < C o l u m n I D > Y e a r < / C o l u m n I D > < / S o u r c e > < / K e y C o l u m n > < / K e y C o l u m n s > < / A t t r i b u t e > < A t t r i b u t e > < A t t r i b u t e I D > D a y O f W e e k < / A t t r i b u t e I D > < K e y C o l u m n s > < K e y C o l u m n > < D a t a T y p e > W C h a r < / D a t a T y p e > < D a t a S i z e > 1 3 1 0 7 2 < / D a t a S i z e > < N u l l P r o c e s s i n g > P r e s e r v e < / N u l l P r o c e s s i n g > < I n v a l i d X m l C h a r a c t e r s > R e m o v e < / I n v a l i d X m l C h a r a c t e r s > < S o u r c e   x s i : t y p e = " C o l u m n B i n d i n g " > < T a b l e I D > f 0 c 8 4 6 9 8 - 0 1 c b - 4 a 0 b - a b c c - f 5 2 f e 0 7 c 0 b c 7 < / T a b l e I D > < C o l u m n I D > D a y O f W e e k < / C o l u m n I D > < / S o u r c e > < / K e y C o l u m n > < / K e y C o l u m n s > < / A t t r i b u t e > < A t t r i b u t e > < A t t r i b u t e I D > D a y O f W e e k A b r < / A t t r i b u t e I D > < K e y C o l u m n s > < K e y C o l u m n > < D a t a T y p e > W C h a r < / D a t a T y p e > < D a t a S i z e > 1 3 1 0 7 2 < / D a t a S i z e > < N u l l P r o c e s s i n g > P r e s e r v e < / N u l l P r o c e s s i n g > < I n v a l i d X m l C h a r a c t e r s > R e m o v e < / I n v a l i d X m l C h a r a c t e r s > < S o u r c e   x s i : t y p e = " C o l u m n B i n d i n g " > < T a b l e I D > f 0 c 8 4 6 9 8 - 0 1 c b - 4 a 0 b - a b c c - f 5 2 f e 0 7 c 0 b c 7 < / T a b l e I D > < C o l u m n I D > D a y O f W e e k A b r < / C o l u m n I D > < / S o u r c e > < / K e y C o l u m n > < / K e y C o l u m n s > < / A t t r i b u t e > < A t t r i b u t e > < A t t r i b u t e I D > W e e k O f Y e a r < / A t t r i b u t e I D > < K e y C o l u m n s > < K e y C o l u m n > < D a t a T y p e > I n t e g e r < / D a t a T y p e > < D a t a S i z e > - 1 < / D a t a S i z e > < N u l l P r o c e s s i n g > P r e s e r v e < / N u l l P r o c e s s i n g > < I n v a l i d X m l C h a r a c t e r s > R e m o v e < / I n v a l i d X m l C h a r a c t e r s > < S o u r c e   x s i : t y p e = " C o l u m n B i n d i n g " > < T a b l e I D > f 0 c 8 4 6 9 8 - 0 1 c b - 4 a 0 b - a b c c - f 5 2 f e 0 7 c 0 b c 7 < / T a b l e I D > < C o l u m n I D > W e e k O f Y e a r < / C o l u m n I D > < / S o u r c e > < / K e y C o l u m n > < / K e y C o l u m n s > < / A t t r i b u t e > < A t t r i b u t e > < A t t r i b u t e I D > Q u a r t e r < / A t t r i b u t e I D > < K e y C o l u m n s > < K e y C o l u m n > < D a t a T y p e > I n t e g e r < / D a t a T y p e > < D a t a S i z e > - 1 < / D a t a S i z e > < N u l l P r o c e s s i n g > P r e s e r v e < / N u l l P r o c e s s i n g > < I n v a l i d X m l C h a r a c t e r s > R e m o v e < / I n v a l i d X m l C h a r a c t e r s > < S o u r c e   x s i : t y p e = " C o l u m n B i n d i n g " > < T a b l e I D > f 0 c 8 4 6 9 8 - 0 1 c b - 4 a 0 b - a b c c - f 5 2 f e 0 7 c 0 b c 7 < / T a b l e I D > < C o l u m n I D > Q u a r t e r < / C o l u m n I D > < / S o u r c e > < / K e y C o l u m n > < / K e y C o l u m n s > < / A t t r i b u t e > < A t t r i b u t e > < A t t r i b u t e I D > M o n t h N a m e < / A t t r i b u t e I D > < K e y C o l u m n s > < K e y C o l u m n > < D a t a T y p e > W C h a r < / D a t a T y p e > < D a t a S i z e > 1 3 1 0 7 2 < / D a t a S i z e > < N u l l P r o c e s s i n g > P r e s e r v e < / N u l l P r o c e s s i n g > < I n v a l i d X m l C h a r a c t e r s > R e m o v e < / I n v a l i d X m l C h a r a c t e r s > < S o u r c e   x s i : t y p e = " C o l u m n B i n d i n g " > < T a b l e I D > f 0 c 8 4 6 9 8 - 0 1 c b - 4 a 0 b - a b c c - f 5 2 f e 0 7 c 0 b c 7 < / T a b l e I D > < C o l u m n I D > M o n t h N a m e < / C o l u m n I D > < / S o u r c e > < / K e y C o l u m n > < / K e y C o l u m n s > < / A t t r i b u t e > < A t t r i b u t e > < A t t r i b u t e I D > M o n t h N a m e A b r < / A t t r i b u t e I D > < K e y C o l u m n s > < K e y C o l u m n > < D a t a T y p e > W C h a r < / D a t a T y p e > < D a t a S i z e > 1 3 1 0 7 2 < / D a t a S i z e > < N u l l P r o c e s s i n g > P r e s e r v e < / N u l l P r o c e s s i n g > < I n v a l i d X m l C h a r a c t e r s > R e m o v e < / I n v a l i d X m l C h a r a c t e r s > < S o u r c e   x s i : t y p e = " C o l u m n B i n d i n g " > < T a b l e I D > f 0 c 8 4 6 9 8 - 0 1 c b - 4 a 0 b - a b c c - f 5 2 f e 0 7 c 0 b c 7 < / T a b l e I D > < C o l u m n I D > M o n t h N a m e A b r < / C o l u m n I D > < / S o u r c e > < / K e y C o l u m n > < / K e y C o l u m n s > < / A t t r i b u t e > < A t t r i b u t e > < A t t r i b u t e I D > M o n t h E n d D a t e < / A t t r i b u t e I D > < K e y C o l u m n s > < K e y C o l u m n > < D a t a T y p e > D a t e < / D a t a T y p e > < D a t a S i z e > - 1 < / D a t a S i z e > < N u l l P r o c e s s i n g > P r e s e r v e < / N u l l P r o c e s s i n g > < I n v a l i d X m l C h a r a c t e r s > R e m o v e < / I n v a l i d X m l C h a r a c t e r s > < S o u r c e   x s i : t y p e = " C o l u m n B i n d i n g " > < T a b l e I D > f 0 c 8 4 6 9 8 - 0 1 c b - 4 a 0 b - a b c c - f 5 2 f e 0 7 c 0 b c 7 < / T a b l e I D > < C o l u m n I D > M o n t h E n d D a t e < / C o l u m n I D > < / S o u r c e > < / K e y C o l u m n > < / K e y C o l u m n s > < / A t t r i b u t e > < / A t t r i b u t e s > < I n t e r m e d i a t e C u b e D i m e n s i o n I D > T a b l e 1 < / I n t e r m e d i a t e C u b e D i m e n s i o n I D > < I n t e r m e d i a t e G r a n u l a r i t y A t t r i b u t e I D > D a t e < / I n t e r m e d i a t e G r a n u l a r i t y A t t r i b u t e I D > < M a t e r i a l i z a t i o n > R e g u l a r < / M a t e r i a l i z a t i o n > < d d l 3 0 0 : R e l a t i o n s h i p I D > 4 1 3 6 6 f 8 1 - b 8 0 e - 4 3 b e - a a e 3 - d 1 d e 3 e d 2 a 8 b a < / d d l 3 0 0 : R e l a t i o n s h i p I D > < / D i m e n s i o n > < D i m e n s i o n   x s i : t y p e = " R e f e r e n c e M e a s u r e G r o u p D i m e n s i o n " > < C u b e D i m e n s i o n I D > T a b l e 3 < / C u b e D i m e n s i o n I D > < A t t r i b u t e s > < A t t r i b u t e > < A t t r i b u t e I D > N a m e < / A t t r i b u t e I D > < K e y C o l u m n s > < K e y C o l u m n > < D a t a T y p e > W C h a r < / D a t a T y p e > < N u l l P r o c e s s i n g > E r r o r < / N u l l P r o c e s s i n g > < / K e y C o l u m n > < / K e y C o l u m n s > < T y p e > G r a n u l a r i t y < / T y p e > < / A t t r i b u t e > < A t t r i b u t e > < A t t r i b u t e I D > M a n a g e r < / A t t r i b u t e I D > < K e y C o l u m n s > < K e y C o l u m n > < D a t a T y p e > W C h a r < / D a t a T y p e > < N u l l P r o c e s s i n g > P r e s e r v e < / N u l l P r o c e s s i n g > < / K e y C o l u m n > < / K e y C o l u m n s > < / A t t r i b u t e > < A t t r i b u t e > < A t t r i b u t e I D > R o w N u m b e r < / A t t r i b u t e I D > < K e y C o l u m n s > < K e y C o l u m n > < D a t a T y p e > I n t e g e r < / D a t a T y p e > < D a t a S i z e > 4 < / D a t a S i z e > < N u l l P r o c e s s i n g > E r r o r < / N u l l P r o c e s s i n g > < S o u r c e   x s i : t y p e = " d d l 2 0 0 _ 2 0 0 : R o w N u m b e r B i n d i n g "   / > < / K e y C o l u m n > < / K e y C o l u m n s > < / A t t r i b u t e > < / A t t r i b u t e s > < I n t e r m e d i a t e C u b e D i m e n s i o n I D > T a b l e 1 < / I n t e r m e d i a t e C u b e D i m e n s i o n I D > < I n t e r m e d i a t e G r a n u l a r i t y A t t r i b u t e I D > S a l e s m a n < / I n t e r m e d i a t e G r a n u l a r i t y A t t r i b u t e I D > < M a t e r i a l i z a t i o n > R e g u l a r < / M a t e r i a l i z a t i o n > < d d l 3 0 0 : R e l a t i o n s h i p I D > f b 5 1 2 b d 0 - 5 3 5 2 - 4 e 4 4 - b b 4 a - 8 f 9 d b 2 9 9 7 f b 2 < / d d l 3 0 0 : R e l a t i o n s h i p I D > < / D i m e n s i o n > < D i m e n s i o n   x s i : t y p e = " R e f e r e n c e M e a s u r e G r o u p D i m e n s i o n " > < C u b e D i m e n s i o n I D > T a b l e 4 < / C u b e D i m e n s i o n I D > < A t t r i b u t e s > < A t t r i b u t e > < A t t r i b u t e I D > T y p e _ C o d e < / A t t r i b u t e I D > < K e y C o l u m n s > < K e y C o l u m n > < D a t a T y p e > W C h a r < / D a t a T y p e > < N u l l P r o c e s s i n g > E r r o r < / N u l l P r o c e s s i n g > < / K e y C o l u m n > < / K e y C o l u m n s > < T y p e > G r a n u l a r i t y < / T y p e > < / A t t r i b u t e > < A t t r i b u t e > < A t t r i b u t e I D > T y p e _ N a m e < / A t t r i b u t e I D > < K e y C o l u m n s > < K e y C o l u m n > < D a t a T y p e > W C h a r < / D a t a T y p e > < N u l l P r o c e s s i n g > P r e s e r v e < / N u l l P r o c e s s i n g > < / K e y C o l u m n > < / K e y C o l u m n s > < / A t t r i b u t e > < A t t r i b u t e > < A t t r i b u t e I D > R o w N u m b e r < / A t t r i b u t e I D > < K e y C o l u m n s > < K e y C o l u m n > < D a t a T y p e > I n t e g e r < / D a t a T y p e > < D a t a S i z e > 4 < / D a t a S i z e > < N u l l P r o c e s s i n g > E r r o r < / N u l l P r o c e s s i n g > < S o u r c e   x s i : t y p e = " d d l 2 0 0 _ 2 0 0 : R o w N u m b e r B i n d i n g "   / > < / K e y C o l u m n > < / K e y C o l u m n s > < / A t t r i b u t e > < / A t t r i b u t e s > < I n t e r m e d i a t e C u b e D i m e n s i o n I D > T a b l e 1 < / I n t e r m e d i a t e C u b e D i m e n s i o n I D > < I n t e r m e d i a t e G r a n u l a r i t y A t t r i b u t e I D > T y p e < / I n t e r m e d i a t e G r a n u l a r i t y A t t r i b u t e I D > < M a t e r i a l i z a t i o n > R e g u l a r < / M a t e r i a l i z a t i o n > < d d l 3 0 0 : R e l a t i o n s h i p I D > 1 5 b 9 4 b 2 5 - b d 6 1 - 4 a 2 d - 8 f e d - d a 0 e 4 c 7 4 7 2 b 8 < / d d l 3 0 0 : R e l a t i o n s h i p I D > < / D i m e n s i o n > < / D i m e n s i o n s > < P a r t i t i o n s > < P a r t i t i o n > < I D > T a b l e 1 < / I D > < N a m e > _ C o u n t   O r d e r s < / 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 f 0 c 8 4 6 9 8 - 0 1 c b - 4 a 0 b - a b c c - f 5 2 f e 0 7 c 0 b c 7 < / I D > < N a m e > D a t e s < / N a m e > < M e a s u r e s > < M e a s u r e > < I D > f 0 c 8 4 6 9 8 - 0 1 c b - 4 a 0 b - a b c c - f 5 2 f e 0 7 c 0 b c 7 < / I D > < N a m e > _ C o u n t   D a t e s < / N a m e > < A g g r e g a t e F u n c t i o n > C o u n t < / A g g r e g a t e F u n c t i o n > < D a t a T y p e > B i g I n t < / D a t a T y p e > < S o u r c e > < D a t a T y p e > B i g I n t < / D a t a T y p e > < D a t a S i z e > 8 < / D a t a S i z e > < S o u r c e   x s i : t y p e = " R o w B i n d i n g " > < T a b l e I D > f 0 c 8 4 6 9 8 - 0 1 c b - 4 a 0 b - a b c c - f 5 2 f e 0 7 c 0 b c 7 < / 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 f 0 c 8 4 6 9 8 - 0 1 c b - 4 a 0 b - a b c c - f 5 2 f e 0 7 c 0 b c 7 < / C u b e D i m e n s i o n I D > < A t t r i b u t e s > < A t t r i b u t e > < A t t r i b u t e I D > R o w N u m b e r < / A t t r i b u t e I D > < K e y C o l u m n s > < K e y C o l u m n > < D a t a T y p e > I n t e g e r < / D a t a T y p e > < S o u r c e   x s i : t y p e = " C o l u m n B i n d i n g " > < T a b l e I D > D a t e s < / T a b l e I D > < C o l u m n I D > R o w N u m b e r < / C o l u m n I D > < / S o u r c e > < / K e y C o l u m n > < / K e y C o l u m n s > < T y p e > G r a n u l a r i t y < / T y p e > < / A t t r i b u t e > < A t t r i b u t e > < A t t r i b u t e I D > D a t e < / A t t r i b u t e I D > < K e y C o l u m n s > < K e y C o l u m n > < D a t a T y p e > D a t e < / D a t a T y p e > < D a t a S i z e > - 1 < / D a t a S i z e > < N u l l P r o c e s s i n g > E r r o r < / N u l l P r o c e s s i n g > < I n v a l i d X m l C h a r a c t e r s > R e m o v e < / I n v a l i d X m l C h a r a c t e r s > < S o u r c e   x s i : t y p e = " C o l u m n B i n d i n g " > < T a b l e I D > f 0 c 8 4 6 9 8 - 0 1 c b - 4 a 0 b - a b c c - f 5 2 f e 0 7 c 0 b c 7 < / T a b l e I D > < C o l u m n I D > D a t e < / C o l u m n I D > < / S o u r c e > < / K e y C o l u m n > < / K e y C o l u m n s > < / A t t r i b u t e > < A t t r i b u t e > < A t t r i b u t e I D > D a y O f Y e a r < / A t t r i b u t e I D > < K e y C o l u m n s > < K e y C o l u m n > < D a t a T y p e > I n t e g e r < / D a t a T y p e > < D a t a S i z e > - 1 < / D a t a S i z e > < N u l l P r o c e s s i n g > P r e s e r v e < / N u l l P r o c e s s i n g > < I n v a l i d X m l C h a r a c t e r s > R e m o v e < / I n v a l i d X m l C h a r a c t e r s > < S o u r c e   x s i : t y p e = " C o l u m n B i n d i n g " > < T a b l e I D > f 0 c 8 4 6 9 8 - 0 1 c b - 4 a 0 b - a b c c - f 5 2 f e 0 7 c 0 b c 7 < / T a b l e I D > < C o l u m n I D > D a y O f Y e a r < / C o l u m n I D > < / S o u r c e > < / K e y C o l u m n > < / K e y C o l u m n s > < / A t t r i b u t e > < A t t r i b u t e > < A t t r i b u t e I D > D a y < / A t t r i b u t e I D > < K e y C o l u m n s > < K e y C o l u m n > < D a t a T y p e > I n t e g e r < / D a t a T y p e > < D a t a S i z e > - 1 < / D a t a S i z e > < N u l l P r o c e s s i n g > P r e s e r v e < / N u l l P r o c e s s i n g > < I n v a l i d X m l C h a r a c t e r s > R e m o v e < / I n v a l i d X m l C h a r a c t e r s > < S o u r c e   x s i : t y p e = " C o l u m n B i n d i n g " > < T a b l e I D > f 0 c 8 4 6 9 8 - 0 1 c b - 4 a 0 b - a b c c - f 5 2 f e 0 7 c 0 b c 7 < / T a b l e I D > < C o l u m n I D > D a y < / C o l u m n I D > < / S o u r c e > < / K e y C o l u m n > < / K e y C o l u m n s > < / A t t r i b u t e > < A t t r i b u t e > < A t t r i b u t e I D > M o n t h < / A t t r i b u t e I D > < K e y C o l u m n s > < K e y C o l u m n > < D a t a T y p e > I n t e g e r < / D a t a T y p e > < D a t a S i z e > - 1 < / D a t a S i z e > < N u l l P r o c e s s i n g > P r e s e r v e < / N u l l P r o c e s s i n g > < I n v a l i d X m l C h a r a c t e r s > R e m o v e < / I n v a l i d X m l C h a r a c t e r s > < S o u r c e   x s i : t y p e = " C o l u m n B i n d i n g " > < T a b l e I D > f 0 c 8 4 6 9 8 - 0 1 c b - 4 a 0 b - a b c c - f 5 2 f e 0 7 c 0 b c 7 < / T a b l e I D > < C o l u m n I D > M o n t h < / C o l u m n I D > < / S o u r c e > < / K e y C o l u m n > < / K e y C o l u m n s > < / A t t r i b u t e > < A t t r i b u t e > < A t t r i b u t e I D > Y e a r < / A t t r i b u t e I D > < K e y C o l u m n s > < K e y C o l u m n > < D a t a T y p e > I n t e g e r < / D a t a T y p e > < D a t a S i z e > - 1 < / D a t a S i z e > < N u l l P r o c e s s i n g > P r e s e r v e < / N u l l P r o c e s s i n g > < I n v a l i d X m l C h a r a c t e r s > R e m o v e < / I n v a l i d X m l C h a r a c t e r s > < S o u r c e   x s i : t y p e = " C o l u m n B i n d i n g " > < T a b l e I D > f 0 c 8 4 6 9 8 - 0 1 c b - 4 a 0 b - a b c c - f 5 2 f e 0 7 c 0 b c 7 < / T a b l e I D > < C o l u m n I D > Y e a r < / C o l u m n I D > < / S o u r c e > < / K e y C o l u m n > < / K e y C o l u m n s > < / A t t r i b u t e > < A t t r i b u t e > < A t t r i b u t e I D > D a y O f W e e k < / A t t r i b u t e I D > < K e y C o l u m n s > < K e y C o l u m n > < D a t a T y p e > W C h a r < / D a t a T y p e > < D a t a S i z e > 1 3 1 0 7 2 < / D a t a S i z e > < N u l l P r o c e s s i n g > P r e s e r v e < / N u l l P r o c e s s i n g > < I n v a l i d X m l C h a r a c t e r s > R e m o v e < / I n v a l i d X m l C h a r a c t e r s > < S o u r c e   x s i : t y p e = " C o l u m n B i n d i n g " > < T a b l e I D > f 0 c 8 4 6 9 8 - 0 1 c b - 4 a 0 b - a b c c - f 5 2 f e 0 7 c 0 b c 7 < / T a b l e I D > < C o l u m n I D > D a y O f W e e k < / C o l u m n I D > < / S o u r c e > < / K e y C o l u m n > < / K e y C o l u m n s > < / A t t r i b u t e > < A t t r i b u t e > < A t t r i b u t e I D > D a y O f W e e k A b r < / A t t r i b u t e I D > < K e y C o l u m n s > < K e y C o l u m n > < D a t a T y p e > W C h a r < / D a t a T y p e > < D a t a S i z e > 1 3 1 0 7 2 < / D a t a S i z e > < N u l l P r o c e s s i n g > P r e s e r v e < / N u l l P r o c e s s i n g > < I n v a l i d X m l C h a r a c t e r s > R e m o v e < / I n v a l i d X m l C h a r a c t e r s > < S o u r c e   x s i : t y p e = " C o l u m n B i n d i n g " > < T a b l e I D > f 0 c 8 4 6 9 8 - 0 1 c b - 4 a 0 b - a b c c - f 5 2 f e 0 7 c 0 b c 7 < / T a b l e I D > < C o l u m n I D > D a y O f W e e k A b r < / C o l u m n I D > < / S o u r c e > < / K e y C o l u m n > < / K e y C o l u m n s > < / A t t r i b u t e > < A t t r i b u t e > < A t t r i b u t e I D > W e e k O f Y e a r < / A t t r i b u t e I D > < K e y C o l u m n s > < K e y C o l u m n > < D a t a T y p e > I n t e g e r < / D a t a T y p e > < D a t a S i z e > - 1 < / D a t a S i z e > < N u l l P r o c e s s i n g > P r e s e r v e < / N u l l P r o c e s s i n g > < I n v a l i d X m l C h a r a c t e r s > R e m o v e < / I n v a l i d X m l C h a r a c t e r s > < S o u r c e   x s i : t y p e = " C o l u m n B i n d i n g " > < T a b l e I D > f 0 c 8 4 6 9 8 - 0 1 c b - 4 a 0 b - a b c c - f 5 2 f e 0 7 c 0 b c 7 < / T a b l e I D > < C o l u m n I D > W e e k O f Y e a r < / C o l u m n I D > < / S o u r c e > < / K e y C o l u m n > < / K e y C o l u m n s > < / A t t r i b u t e > < A t t r i b u t e > < A t t r i b u t e I D > Q u a r t e r < / A t t r i b u t e I D > < K e y C o l u m n s > < K e y C o l u m n > < D a t a T y p e > I n t e g e r < / D a t a T y p e > < D a t a S i z e > - 1 < / D a t a S i z e > < N u l l P r o c e s s i n g > P r e s e r v e < / N u l l P r o c e s s i n g > < I n v a l i d X m l C h a r a c t e r s > R e m o v e < / I n v a l i d X m l C h a r a c t e r s > < S o u r c e   x s i : t y p e = " C o l u m n B i n d i n g " > < T a b l e I D > f 0 c 8 4 6 9 8 - 0 1 c b - 4 a 0 b - a b c c - f 5 2 f e 0 7 c 0 b c 7 < / T a b l e I D > < C o l u m n I D > Q u a r t e r < / C o l u m n I D > < / S o u r c e > < / K e y C o l u m n > < / K e y C o l u m n s > < / A t t r i b u t e > < A t t r i b u t e > < A t t r i b u t e I D > M o n t h N a m e < / A t t r i b u t e I D > < K e y C o l u m n s > < K e y C o l u m n > < D a t a T y p e > W C h a r < / D a t a T y p e > < D a t a S i z e > 1 3 1 0 7 2 < / D a t a S i z e > < N u l l P r o c e s s i n g > P r e s e r v e < / N u l l P r o c e s s i n g > < I n v a l i d X m l C h a r a c t e r s > R e m o v e < / I n v a l i d X m l C h a r a c t e r s > < S o u r c e   x s i : t y p e = " C o l u m n B i n d i n g " > < T a b l e I D > f 0 c 8 4 6 9 8 - 0 1 c b - 4 a 0 b - a b c c - f 5 2 f e 0 7 c 0 b c 7 < / T a b l e I D > < C o l u m n I D > M o n t h N a m e < / C o l u m n I D > < / S o u r c e > < / K e y C o l u m n > < / K e y C o l u m n s > < / A t t r i b u t e > < A t t r i b u t e > < A t t r i b u t e I D > M o n t h N a m e A b r < / A t t r i b u t e I D > < K e y C o l u m n s > < K e y C o l u m n > < D a t a T y p e > W C h a r < / D a t a T y p e > < D a t a S i z e > 1 3 1 0 7 2 < / D a t a S i z e > < N u l l P r o c e s s i n g > P r e s e r v e < / N u l l P r o c e s s i n g > < I n v a l i d X m l C h a r a c t e r s > R e m o v e < / I n v a l i d X m l C h a r a c t e r s > < S o u r c e   x s i : t y p e = " C o l u m n B i n d i n g " > < T a b l e I D > f 0 c 8 4 6 9 8 - 0 1 c b - 4 a 0 b - a b c c - f 5 2 f e 0 7 c 0 b c 7 < / T a b l e I D > < C o l u m n I D > M o n t h N a m e A b r < / C o l u m n I D > < / S o u r c e > < / K e y C o l u m n > < / K e y C o l u m n s > < / A t t r i b u t e > < A t t r i b u t e > < A t t r i b u t e I D > M o n t h E n d D a t e < / A t t r i b u t e I D > < K e y C o l u m n s > < K e y C o l u m n > < D a t a T y p e > D a t e < / D a t a T y p e > < D a t a S i z e > - 1 < / D a t a S i z e > < N u l l P r o c e s s i n g > P r e s e r v e < / N u l l P r o c e s s i n g > < I n v a l i d X m l C h a r a c t e r s > R e m o v e < / I n v a l i d X m l C h a r a c t e r s > < S o u r c e   x s i : t y p e = " C o l u m n B i n d i n g " > < T a b l e I D > f 0 c 8 4 6 9 8 - 0 1 c b - 4 a 0 b - a b c c - f 5 2 f e 0 7 c 0 b c 7 < / T a b l e I D > < C o l u m n I D > M o n t h E n d D a t e < / C o l u m n I D > < / S o u r c e > < / K e y C o l u m n > < / K e y C o l u m n s > < / A t t r i b u t e > < / A t t r i b u t e s > < d d l 2 0 0 _ 2 0 0 : S h a r e D i m e n s i o n S t o r a g e > S h a r e d < / d d l 2 0 0 _ 2 0 0 : S h a r e D i m e n s i o n S t o r a g e > < / D i m e n s i o n > < / D i m e n s i o n s > < P a r t i t i o n s > < P a r t i t i o n > < I D > f 0 c 8 4 6 9 8 - 0 1 c b - 4 a 0 b - a b c c - f 5 2 f e 0 7 c 0 b c 7 < / I D > < N a m e > D a t e s < / N a m e > < S o u r c e   x s i : t y p e = " Q u e r y B i n d i n g " > < D a t a S o u r c e I D > 1 4 4 c 8 5 7 8 - e 9 b 0 - 4 7 9 3 - 8 2 0 c - a b e 1 1 f 9 3 8 e 4 8 < / D a t a S o u r c e I D > < Q u e r y D e f i n i t i o n > D E C L A R E   @ F i r s t D a t e   D A T E T I M E  
 D E C L A R E   @ L a s t D a t e   D A T E T I M E  
  
 S E T   @ F i r s t D a t e   =   ' 1   J a n   2 0 1 2 '   - -   E n t e r   f i r s t   d a t e   o f   c a l e n d a r   a s   ' d d   m m m   y y y y '  
 S E T   @ L a s t D a t e   =   ' 3 1   D e c   2 0 2 0 '   - -   E n t e r   l a s t   d a t e   o f   c a l e n d a r   a s   ' d d   m m m   y y y y '  
  
  
 I F   @ F i r s t D a t e   I S   N U L L   O R   @ F i r s t D a t e   =   ' '  
   B E G I N  
     S E T   @ F i r s t D a t e   =   ' 1   J a n   2 0 0 0 '  
   E N D  
    
 I F   @ L a s t D a t e   I S   N U L L   O R   @ L a s t D a t e   =   ' '    
   O R   @ L a s t D a t e   & l t ;   @ F i r s t D a t e    
   O R   D A T E D I F F ( D A Y ,   @ F i r s t D a t e ,   @ L a s t D a t e )   & g t ;   1 0 0 0 0  
   B E G I N  
     S E T   @ L a s t D a t e   =   D A T E A D D ( D A Y ,   1 0 0 0 0 ,   @ F i r s t D a t e )  
   E N D  
  
   ; W I T H   C T E _ D a t e s T a b l e  
   A S  
   (  
       S E L E C T   @ F i r s t D a t e   A S   [ D a t e ]  
       U N I O N   A L L  
       S E L E C T   D A T E A D D ( D A Y ,   1 ,   [ D a t e ] )  
       F R O M   C T E _ D a t e s T a b l e  
       W H E R E   D A T E A D D ( D A Y ,   1 ,   [ D a t e ] )   & l t ; =   @ L a s t D a t e  
   )  
  
   S E L E C T    
     D a t e ,    
     D A T E P A R T ( D A Y O F Y E A R ,   D a t e )   A S   D a y O f Y e a r ,    
     D A T E P A R T ( D A Y ,   D a t e )   A S   D a y ,  
     D A T E P A R T ( M O N T H ,   D a t e )   A S   M o n t h ,  
     D A T E P A R T ( Y E A R ,   D a t e )   A S   Y e a r ,  
     D A T E N A M E ( W E E K D A Y ,   D a t e )   A S   D a y O f W e e k ,  
     L E F T ( D A T E N A M E ( W E E K D A Y ,   D a t e ) , 3 )   A S   D a y O f W e e k A b r ,  
     D A T E P A R T ( W E E K ,   D a t e )   A S   W e e k O f Y e a r ,  
     D A T E P A R T ( Q U A R T E R ,   D a t e )   A S   Q u a r t e r ,  
     D A T E N A M E ( M O N T H ,   D a t e )   A S   M o n t h N a m e ,  
     L E F T ( D A T E N A M E ( M M ,   D a t e ) , 3 )   A S   M o n t h N a m e A b r ,  
     D A T E A D D ( D A Y ,   - 1 ,   D A T E A D D ( M O N T H ,   1 ,   D A T E A D D ( D A Y ,   ( D A T E P A R T ( D A Y ,   D A T E )   *   - 1 )   + 1 ,   D a t e ) ) )   A S   M o n t h E n d D a t e  
  
  
   F R O M    
   C T E _ D a t e s T a b l e  
  
   O P T I O N   ( M A X R E C U R S I O N   1 0 0 0 0 ) < / 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 T a b l e 2 < / I D > < N a m e > R a t e s < / N a m e > < M e a s u r e s > < M e a s u r e > < I D > T a b l e 2 < / I D > < N a m e > _ C o u n t   R a t e s < / 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 T a b l e 2 < / C u b e D i m e n s i o n I D > < A t t r i b u t e s > < A t t r i b u t e > < A t t r i b u t e I D > F r o m < / A t t r i b u t e I D > < K e y C o l u m n s > < K e y C o l u m n > < D a t a T y p e > B i g I n t < / D a t a T y p e > < N u l l P r o c e s s i n g > P r e s e r v e < / N u l l P r o c e s s i n g > < / K e y C o l u m n > < / K e y C o l u m n s > < / A t t r i b u t e > < A t t r i b u t e > < A t t r i b u t e I D > T o < / A t t r i b u t e I D > < K e y C o l u m n s > < K e y C o l u m n > < D a t a T y p e > B i g I n t < / D a t a T y p e > < N u l l P r o c e s s i n g > P r e s e r v e < / N u l l P r o c e s s i n g > < / K e y C o l u m n > < / K e y C o l u m n s > < / A t t r i b u t e > < A t t r i b u t e > < A t t r i b u t e I D > R a t e < / A t t r i b u t e I D > < K e y C o l u m n s > < K e y C o l u m n > < D a t a T y p e > D o u b l e < / D a t a T y p e > < N u l l P r o c e s s i n g > P r e s e r v e < / N u l l P r o c e s s i n g > < / K e y C o l u m n > < / K e y C o l u m n s > < / A t t r i b u t e > < A t t r i b u t e > < A t t r i b u t e I D > T y p e < / A t t r i b u t e I D > < K e y C o l u m n s > < K e y C o l u m n > < D a t a T y p e > W C h a r < / D a t a T y p e > < N u l l P r o c e s s i n g > P r e s e r v e < / N u l l P r o c e s s i n g > < / K e y C o l u m n > < / K e y C o l u m n s > < / A t t r i b u t e > < A t t r i b u t e > < A t t r i b u t e I D > F r o m _ D a t e < / A t t r i b u t e I D > < K e y C o l u m n s > < K e y C o l u m n > < D a t a T y p e > D a t e < / D a t a T y p e > < N u l l P r o c e s s i n g > P r e s e r v e < / N u l l P r o c e s s i n g > < / K e y C o l u m n > < / K e y C o l u m n s > < / A t t r i b u t e > < A t t r i b u t e > < A t t r i b u t e I D > T o _ D a t e < / A t t r i b u t e I D > < K e y C o l u m n s > < K e y C o l u m n > < D a t a T y p e > D a t e < / D a t a T y p e > < N u l l P r o c e s s i n g > P r e s e r v e < / N u l l P r o c e s s i n g > < / K e y C o l u m n > < / K e y C o l u m n s > < / A t t r i b u t e > < A t t r i b u t e > < A t t r i b u t e I D > R a t e _ G r o u p < / A t t r i b u t e I D > < K e y C o l u m n s > < K e y C o l u m n > < D a t a T y p e > W C h a r < / D a t a T y p e > < N u l l P r o c e s s i n g > P r e s e r v e < / N u l l P r o c e s s i n g > < / K e y C o l u m n > < / K e y C o l u m n s > < / A t t r i b u t e > < A t t r i b u t e > < A t t r i b u t e I D > B a s e < / A t t r i b u t e I D > < K e y C o l u m n s > < K e y C o l u m n > < D a t a T y p e > D o u b l e < / D a t a T y p e > < N u l l P r o c e s s i n g > P r e s e r v e < / N u l l P r o c e s s i n g > < / K e y C o l u m n > < / K e y C o l u m n s > < / A t t r i b u t e > < A t t r i b u t e > < A t t r i b u t e I D > R o w N u m b e r < / A t t r i b u t e I D > < K e y C o l u m n s > < K e y C o l u m n > < D a t a T y p e > I n t e g e r < / D a t a T y p e > < S o u r c e   x s i : t y p e = " C o l u m n B i n d i n g " > < T a b l e I D > T a b l e 2 < / T a b l e I D > < C o l u m n I D > R o w N u m b e r < / C o l u m n I D > < / S o u r c e > < / K e y C o l u m n > < / K e y C o l u m n s > < T y p e > G r a n u l a r i t y < / T y p e > < / A t t r i b u t e > < A t t r i b u t e > < A t t r i b u t e I D > C a l c u l a t e d C o l u m n 1 < / A t t r i b u t e I D > < K e y C o l u m n s > < K e y C o l u m n > < D a t a T y p e > E m p t y < / D a t a T y p e > < S o u r c e   x s i : t y p e = " d d l 2 0 0 _ 2 0 0 : E x p r e s s i o n B i n d i n g " > < E x p r e s s i o n > R O U N D ( ( [ T o ] - [ F r o m ] ) * [ R a t e ] , 2 ) < / E x p r e s s i o n > < / S o u r c e > < / K e y C o l u m n > < / K e y C o l u m n s > < / A t t r i b u t e > < / A t t r i b u t e s > < d d l 2 0 0 _ 2 0 0 : S h a r e D i m e n s i o n S t o r a g e > S h a r e d < / d d l 2 0 0 _ 2 0 0 : S h a r e D i m e n s i o n S t o r a g e > < / D i m e n s i o n > < / D i m e n s i o n s > < P a r t i t i o n s > < P a r t i t i o n > < I D > T a b l e 2 < / I D > < N a m e > _ C o u n t   R a t e s < / 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 T a b l e 3 < / I D > < N a m e > P e o p l e < / N a m e > < M e a s u r e s > < M e a s u r e > < I D > T a b l e 3 < / I D > < N a m e > _ C o u n t   P e o p l e < / 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 T a b l e 3 < / C u b e D i m e n s i o n I D > < A t t r i b u t e s > < A t t r i b u t e > < A t t r i b u t e I D > N a m e < / A t t r i b u t e I D > < K e y C o l u m n s > < K e y C o l u m n > < D a t a T y p e > W C h a r < / D a t a T y p e > < N u l l P r o c e s s i n g > E r r o r < / N u l l P r o c e s s i n g > < / K e y C o l u m n > < / K e y C o l u m n s > < / A t t r i b u t e > < A t t r i b u t e > < A t t r i b u t e I D > M a n a g e r < / A t t r i b u t e I D > < K e y C o l u m n s > < K e y C o l u m n > < D a t a T y p e > W C h a r < / D a t a T y p e > < N u l l P r o c e s s i n g > P r e s e r v e < / N u l l P r o c e s s i n g > < / K e y C o l u m n > < / K e y C o l u m n s > < / A t t r i b u t e > < A t t r i b u t e > < A t t r i b u t e I D > R o w N u m b e r < / A t t r i b u t e I D > < K e y C o l u m n s > < K e y C o l u m n > < D a t a T y p e > I n t e g e r < / D a t a T y p e > < S o u r c e   x s i : t y p e = " C o l u m n B i n d i n g " > < T a b l e I D > T a b l e 3 < / T a b l e I D > < C o l u m n I D > R o w N u m b e r < / C o l u m n I D > < / S o u r c e > < / K e y C o l u m n > < / K e y C o l u m n s > < T y p e > G r a n u l a r i t y < / T y p e > < / A t t r i b u t e > < / A t t r i b u t e s > < d d l 2 0 0 _ 2 0 0 : S h a r e D i m e n s i o n S t o r a g e > S h a r e d < / d d l 2 0 0 _ 2 0 0 : S h a r e D i m e n s i o n S t o r a g e > < / D i m e n s i o n > < / D i m e n s i o n s > < P a r t i t i o n s > < P a r t i t i o n > < I D > T a b l e 3 < / I D > < N a m e > _ C o u n t   P e o p l e < / 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 T a b l e 4 < / I D > < N a m e > T y p e s < / N a m e > < M e a s u r e s > < M e a s u r e > < I D > T a b l e 4 < / I D > < N a m e > _ C o u n t   T y p e s < / 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 T a b l e 4 < / C u b e D i m e n s i o n I D > < A t t r i b u t e s > < A t t r i b u t e > < A t t r i b u t e I D > T y p e _ C o d e < / A t t r i b u t e I D > < K e y C o l u m n s > < K e y C o l u m n > < D a t a T y p e > W C h a r < / D a t a T y p e > < N u l l P r o c e s s i n g > E r r o r < / N u l l P r o c e s s i n g > < / K e y C o l u m n > < / K e y C o l u m n s > < / A t t r i b u t e > < A t t r i b u t e > < A t t r i b u t e I D > T y p e _ N a m e < / A t t r i b u t e I D > < K e y C o l u m n s > < K e y C o l u m n > < D a t a T y p e > W C h a r < / D a t a T y p e > < N u l l P r o c e s s i n g > P r e s e r v e < / N u l l P r o c e s s i n g > < / K e y C o l u m n > < / K e y C o l u m n s > < / A t t r i b u t e > < A t t r i b u t e > < A t t r i b u t e I D > R o w N u m b e r < / A t t r i b u t e I D > < K e y C o l u m n s > < K e y C o l u m n > < D a t a T y p e > I n t e g e r < / D a t a T y p e > < S o u r c e   x s i : t y p e = " C o l u m n B i n d i n g " > < T a b l e I D > T a b l e 4 < / T a b l e I D > < C o l u m n I D > R o w N u m b e r < / C o l u m n I D > < / S o u r c e > < / K e y C o l u m n > < / K e y C o l u m n s > < T y p e > G r a n u l a r i t y < / T y p e > < / A t t r i b u t e > < / A t t r i b u t e s > < d d l 2 0 0 _ 2 0 0 : S h a r e D i m e n s i o n S t o r a g e > S h a r e d < / d d l 2 0 0 _ 2 0 0 : S h a r e D i m e n s i o n S t o r a g e > < / D i m e n s i o n > < / D i m e n s i o n s > < P a r t i t i o n s > < P a r t i t i o n > < I D > T a b l e 4 < / I D > < N a m e > _ C o u n t   T y p e s < / 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S o u r c e > < D a t a S o u r c e V i e w I D > S a n d b o x < / D a t a S o u r c e V i e w I D > < / S o u r c e > < M d x S c r i p t s > < M d x S c r i p t > < I D > M d x S c r i p t < / I D > < N a m e > M d x S c r i p t < / N a m e > < C o m m a n d s > < C o m m a n d > < T e x t > C A L C U L A T E ;    
 C R E A T E   M E M B E R   C U R R E N T C U B E . M e a s u r e s . [ _ _ N o   m e a s u r e s   d e f i n e d ]   A S   1 ;    
 A L T E R   C U B E   C U R R E N T C U B E   U P D A T E   D I M E N S I O N   M e a s u r e s ,   D e f a u l t _ M e m b e r   =   [ _ _ N o   m e a s u r e s   d e f i n e d ] ;   < / T e x t > < / C o m m a n d > < C o m m a n d > < T e x t > - - - - - - - - - - - - - - - - - - - - - - - - - - - - - - - - - - - - - - - - - - - - - - - - - - - - - - - - - -  
 - -   P o w e r P i v o t   m e a s u r e s   c o m m a n d   ( d o   n o t   m o d i f y   m a n u a l l y )   - -  
 - - - - - - - - - - - - - - - - - - - - - - - - - - - - - - - - - - - - - - - - - - - - - - - - - - - - - - - - - -  
  
  
 C R E A T E   M E A S U R E   ' O r d e r s ' [ S u m   o f   V a l u e ] = S U M ( ' O r d e r s ' [ V a l u e ] ) ;  
 C R E A T E   M E A S U R E   ' O r d e r s ' [ S a l e s _ V a l u e ] = S U M ( O r d e r s [ V a l u e ] ) ;  
 C R E A T E   M E A S U R E   ' O r d e r s ' [ C o m m _ R a t e ] = i f ( c o u n t r o w s ( v a l u e s ( D a t e s [ M o n t h E n d D a t e ] ) ) = 1 & a m p ; & a m p ; c o u n t r o w s ( v a l u e s ( P e o p l e [ N a m e ] ) ) = 1 & a m p ; & a m p ; c o u n t r o w s ( v a l u e s ( T y p e s [ T y p e _ C o d e ] ) ) = 1 ,  
           i f ( [ S a l e s _ V a l u e ] = B L A N K ( ) , B L A N K ( ) ,  
               c a l c u l a t e ( m a x ( R a t e s [ R a t e ] ) ,  
                     f i l t e r ( R a t e s ,  
                           R a t e s [ F r o m ] & l t ; = [ S a l e s _ V a l u e ]  
                           & a m p ; & a m p ; R a t e s [ T o ] & g t ; = [ S a l e s _ V a l u e ]  
                           & a m p ; & a m p ; R a t e s [ F r o m _ D a t e ] & l t ; = m a x ( D a t e s [ M o n t h E n d D a t e ] )  
                           & a m p ; & a m p ; R a t e s [ T o _ D a t e ] & g t ; = m a x ( D a t e s [ M o n t h E n d D a t e ] )  
                           & a m p ; & a m p ; R a t e s [ T y p e ] = v a l u e s ( T y p e s [ T y p e _ C o d e ] )  
                           & a m p ; & a m p ; R a t e s [ R a t e _ G r o u p ] = " S a l e s p e r s o n "  
                                   )  
                                 )  
                 ) ,  
  
         i f ( c o u n t r o w s ( v a l u e s ( D a t e s [ M o n t h E n d D a t e ] ) ) = 1 & a m p ; & a m p ; c o u n t r o w s ( v a l u e s ( P e o p l e [ N a m e ] ) ) & g t ; 1 & a m p ; & a m p ; c o u n t r o w s ( v a l u e s ( T y p e s [ T y p e _ C o d e ] ) ) = 1 ,  
           i f ( [ S a l e s _ V a l u e ] = B L A N K ( ) , B L A N K ( ) ,  
               c a l c u l a t e ( m a x ( R a t e s [ R a t e ] ) ,  
                     f i l t e r ( R a t e s ,  
                           R a t e s [ F r o m ] & l t ; = [ S a l e s _ V a l u e ]  
                           & a m p ; & a m p ; R a t e s [ T o ] & g t ; = [ S a l e s _ V a l u e ]  
                           & a m p ; & a m p ; R a t e s [ F r o m _ D a t e ] & l t ; = m a x ( D a t e s [ M o n t h E n d D a t e ] )  
                           & a m p ; & a m p ; R a t e s [ T o _ D a t e ] & g t ; = m a x ( D a t e s [ M o n t h E n d D a t e ] )  
                           & a m p ; & a m p ; R a t e s [ T y p e ] = v a l u e s ( T y p e s [ T y p e _ C o d e ] )  
                           & a m p ; & a m p ; R a t e s [ R a t e _ G r o u p ] = " M a n a g e r "  
                                   )  
                                 )  
                 )  
             )  
 ) ;  
 C R E A T E   M E A S U R E   ' O r d e r s ' [ C o m m 2 _ S a l e s V a l u e ] = i f ( c o u n t r o w s ( v a l u e s ( D a t e s [ M o n t h E n d D a t e ] ) ) = 1 & a m p ; & a m p ; c o u n t r o w s ( v a l u e s ( P e o p l e [ N a m e ] ) ) = 1 & a m p ; & a m p ; c o u n t r o w s ( v a l u e s ( T y p e s [ T y p e _ C o d e ] ) ) = 1 ,  
           i f ( [ S a l e s _ V a l u e ] = B L A N K ( ) , B L A N K ( ) ,  
               c a l c u l a t e ( [ S a l e s _ V a l u e ] - m a x ( R a t e s [ F r o m ] ) ,  
                     f i l t e r ( R a t e s ,  
                           R a t e s [ F r o m ] & l t ; = [ S a l e s _ V a l u e ]  
                           & a m p ; & a m p ; R a t e s [ T o ] & g t ; = [ S a l e s _ V a l u e ]  
                           & a m p ; & a m p ; R a t e s [ F r o m _ D a t e ] & l t ; = m a x ( D a t e s [ M o n t h E n d D a t e ] )  
                           & a m p ; & a m p ; R a t e s [ T o _ D a t e ] & g t ; = m a x ( D a t e s [ M o n t h E n d D a t e ] )  
                           & a m p ; & a m p ; R a t e s [ T y p e ] = v a l u e s ( T y p e s [ T y p e _ C o d e ] )  
                           & a m p ; & a m p ; R a t e s [ R a t e _ G r o u p ] = " S a l e s p e r s o n "  
                                   )  
                                 )  
                 ) ,  
  
         i f ( c o u n t r o w s ( v a l u e s ( D a t e s [ M o n t h E n d D a t e ] ) ) = 1 & a m p ; & a m p ; c o u n t r o w s ( v a l u e s ( P e o p l e [ N a m e ] ) ) & g t ; 1 & a m p ; & a m p ; c o u n t r o w s ( v a l u e s ( T y p e s [ T y p e _ C o d e ] ) ) = 1 ,  
           i f ( [ S a l e s _ V a l u e ] = B L A N K ( ) , B L A N K ( ) ,  
               c a l c u l a t e ( [ S a l e s _ V a l u e ] - m a x ( R a t e s [ F r o m ] ) ,  
                     f i l t e r ( R a t e s ,  
                           R a t e s [ F r o m ] & l t ; = [ S a l e s _ V a l u e ]  
                           & a m p ; & a m p ; R a t e s [ T o ] & g t ; = [ S a l e s _ V a l u e ]  
                           & a m p ; & a m p ; R a t e s [ F r o m _ D a t e ] & l t ; = m a x ( D a t e s [ M o n t h E n d D a t e ] )  
                           & a m p ; & a m p ; R a t e s [ T o _ D a t e ] & g t ; = m a x ( D a t e s [ M o n t h E n d D a t e ] )  
                           & a m p ; & a m p ; R a t e s [ T y p e ] = v a l u e s ( T y p e s [ T y p e _ C o d e ] )  
                           & a m p ; & a m p ; R a t e s [ R a t e _ G r o u p ] = " M a n a g e r "  
                                   )  
                                 )  
                 )  
             )  
 ) ;  
 C R E A T E   M E A S U R E   ' O r d e r s ' [ C o m m i s s i o n 2 ] = i f ( c o u n t r o w s ( v a l u e s ( P e o p l e [ M a n a g e r ] ) ) = 1 ,  
         s u m x ( v a l u e s ( P e o p l e [ M a n a g e r ] ) , s u m x ( v a l u e s ( D a t e s [ M o n t h E n d D a t e ] ) , [ C o m m 2 _ B a s e ] + ( [ C o m m 2 _ S a l e s V a l u e ] * [ C o m m _ R a t e ] ) ) ) ,  
         s u m x ( v a l u e s ( P e o p l e [ N a m e ] ) , s u m x ( v a l u e s ( D a t e s [ M o n t h E n d D a t e ] ) , [ C o m m 2 _ B a s e ] + ( [ C o m m 2 _ S a l e s V a l u e ] * [ C o m m _ R a t e ] ) ) )  
 ) ;  
 C R E A T E   M E A S U R E   ' O r d e r s ' [ C o m m 2 _ B a s e ] = i f ( c o u n t r o w s ( v a l u e s ( D a t e s [ M o n t h E n d D a t e ] ) ) = 1 & a m p ; & a m p ; c o u n t r o w s ( v a l u e s ( P e o p l e [ N a m e ] ) ) = 1 & a m p ; & a m p ; c o u n t r o w s ( v a l u e s ( T y p e s [ T y p e _ C o d e ] ) ) = 1 ,  
           i f ( [ S a l e s _ V a l u e ] = B L A N K ( ) , B L A N K ( ) ,  
               c a l c u l a t e ( s u m ( R a t e s [ B a s e ] ) ,  
                     f i l t e r ( R a t e s ,  
                           R a t e s [ T o ] & l t ; = [ S a l e s _ V a l u e ]  
                           & a m p ; & a m p ; R a t e s [ F r o m _ D a t e ] & l t ; = m a x ( D a t e s [ M o n t h E n d D a t e ] )  
                           & a m p ; & a m p ; R a t e s [ T o _ D a t e ] & g t ; = m a x ( D a t e s [ M o n t h E n d D a t e ] )  
                           & a m p ; & a m p ; R a t e s [ T y p e ] = v a l u e s ( T y p e s [ T y p e _ C o d e ] )  
                           & a m p ; & a m p ; R a t e s [ R a t e _ G r o u p ] = " S a l e s p e r s o n "  
                                   )  
                                 )  
                 ) ,  
  
         i f ( c o u n t r o w s ( v a l u e s ( D a t e s [ M o n t h E n d D a t e ] ) ) = 1 & a m p ; & a m p ; c o u n t r o w s ( v a l u e s ( P e o p l e [ N a m e ] ) ) & g t ; 1 & a m p ; & a m p ; c o u n t r o w s ( v a l u e s ( T y p e s [ T y p e _ C o d e ] ) ) = 1 ,  
           i f ( [ S a l e s _ V a l u e ] = B L A N K ( ) , B L A N K ( ) ,  
               c a l c u l a t e ( s u m ( R a t e s [ B a s e ] ) ,  
                     f i l t e r ( R a t e s ,  
                           R a t e s [ T o ] & l t ; = [ S a l e s _ V a l u e ]  
                           & a m p ; & a m p ; R a t e s [ F r o m _ D a t e ] & l t ; = m a x ( D a t e s [ M o n t h E n d D a t e ] )  
                           & a m p ; & a m p ; R a t e s [ T o _ D a t e ] & g t ; = m a x ( D a t e s [ M o n t h E n d D a t e ] )  
                           & a m p ; & a m p ; R a t e s [ T y p e ] = v a l u e s ( T y p e s [ T y p e _ C o d e ] )  
                           & a m p ; & a m p ; R a t e s [ R a t e _ G r o u p ] = " M a n a g e r "  
                                   )  
                                 )  
                 )  
             )  
 ) ;  
 C R E A T E   M E A S U R E   ' O r d e r s ' [ M e a s u r e   1 ] = c o u n t r o w s ( v a l u e s ( P e o p l e [ N a m e ] ) ) ;  
 C R E A T E   M E A S U R E   ' O r d e r s ' [ C o m m _ V 1 ] = [ S a l e s _ V a l u e ] * [ C o m m _ R a t e ] ;  
 C R E A T E   M E A S U R E   ' O r d e r s ' [ C o m m _ V 2 ] = s u m x ( v a l u e s ( D a t e s [ M o n t h E n d D a t e ] ) , [ S a l e s _ V a l u e ] * [ C o m m _ R a t e ] ) ;  
 C R E A T E   M E A S U R E   ' O r d e r s ' [ T e a m _ C o m m i s s i o n ] = s u m x ( v a l u e s ( P e o p l e [ N a m e ] ) , s u m x ( v a l u e s ( D a t e s [ M o n t h E n d D a t e ] ) , [ S a l e s _ V a l u e ] * [ C o m m _ R a t e ] ) ) ;  
 C R E A T E   M E A S U R E   ' O r d e r s ' [ M e a s u r e   2 ] = c o u n t r o w s ( p e o p l e ) ;  
 C R E A T E   M E A S U R E   ' O r d e r s ' [ M a n a g e r _ C o m m i s s i o n ] = i f ( c o u n t r o w s ( v a l u e s ( P e o p l e [ N a m e ] ) ) & g t ; 1 , s u m x ( v a l u e s ( P e o p l e [ M a n a g e r ] ) , s u m x ( v a l u e s ( D a t e s [ M o n t h E n d D a t e ] ) , [ S a l e s _ V a l u e ] * [ C o m m _ R a t e ] ) ) , b l a n k ( ) ) ;  
 < / T e x t > < / C o m m a n d > < / C o m m a n d s > < C a l c u l a t i o n P r o p e r t i e s > < C a l c u l a t i o n P r o p e r t y > < A n n o t a t i o n s > < A n n o t a t i o n > < N a m e > T y p e < / N a m e > < V a l u e > I m p l i c i t < / V a l u e > < / A n n o t a t i o n > < A n n o t a t i o n > < N a m e > I s P r i v a t e < / N a m e > < V a l u e > F a l s e < / V a l u e > < / A n n o t a t i o n > < A n n o t a t i o n > < N a m e > F o r m a t < / N a m e > < V a l u e > < F o r m a t   F o r m a t = " G e n e r a l "   x m l n s = " "   / > < / V a l u e > < / A n n o t a t i o n > < A n n o t a t i o n > < N a m e > R e f C o u n t < / N a m e > < V a l u e > 1 < / V a l u e > < / A n n o t a t i o n > < / A n n o t a t i o n s > < C a l c u l a t i o n R e f e r e n c e > [ S u m   o f   V a l u e ] < / C a l c u l a t i o n R e f e r e n c e > < C a l c u l a t i o n T y p e > M e m b e r < / C a l c u l a t i o n T y p e > < D e s c r i p t i o n > < / D e s c r i p t i o n > < F o r m a t S t r i n g > ' ' < / F o r m a t S t r i n g > < d d l 3 0 0 : V i s u a l i z a t i o n P r o p e r t i e s > < d d l 3 0 0 : I s S i m p l e M e a s u r e > t r u e < / d d l 3 0 0 : I s S i m p l e M e a s u r e > < / d d l 3 0 0 : V i s u a l i z a t i o n P r o p e r t i e s > < / C a l c u l a t i o n P r o p e r t y > < C a l c u l a t i o n P r o p e r t y > < A n n o t a t i o n s > < A n n o t a t i o n > < N a m e > T y p e < / N a m e > < V a l u e > U s e r < / V a l u e > < / A n n o t a t i o n > < A n n o t a t i o n > < N a m e > I s P r i v a t e < / N a m e > < V a l u e > F a l s e < / V a l u e > < / A n n o t a t i o n > < A n n o t a t i o n > < N a m e > F o r m a t < / N a m e > < V a l u e > < F o r m a t   F o r m a t = " G e n e r a l "   x m l n s = " "   / > < / V a l u e > < / A n n o t a t i o n > < / A n n o t a t i o n s > < C a l c u l a t i o n R e f e r e n c e > [ S a l e s _ V a l u e ] < / 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 [ C o m m _ R a t e ] < / 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 [ C o m m 2 _ S a l e s V a l u e ] < / 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 [ C o m m i s s i o n 2 ] < / 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 [ C o m m 2 _ B a s e ] < / 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 [ M e a s u r e   1 ] < / 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 [ C o m m _ V 1 ] < / 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 [ C o m m _ V 2 ] < / 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 [ T e a m _ C o m m i s s i o n ] < / 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 [ M e a s u r e   2 ] < / 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 [ M a n a g e r _ C o m m i s s i o n ] < / C a l c u l a t i o n R e f e r e n c e > < C a l c u l a t i o n T y p e > M e m b e r < / C a l c u l a t i o n T y p e > < D e s c r i p t i o n > < / D e s c r i p t i o n > < F o r m a t S t r i n g > ' ' < / F o r m a t S t r i n g > < / C a l c u l a t i o n P r o p e r t y > < C a l c u l a t i o n P r o p e r t y > < C a l c u l a t i o n R e f e r e n c e > M e a s u r e s . [ _ _ N o   m e a s u r e s   d e f i n e d ] < / C a l c u l a t i o n R e f e r e n c e > < C a l c u l a t i o n T y p e > M e m b e r < / C a l c u l a t i o n T y p e > < V i s i b l e > f a l s e < / V i s i b l 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a t a S o u r c e s > < D a t a S o u r c e   x s i : t y p e = " R e l a t i o n a l D a t a S o u r c e " > < I D > 1 4 4 c 8 5 7 8 - e 9 b 0 - 4 7 9 3 - 8 2 0 c - a b e 1 1 f 9 3 8 e 4 8 < / I D > < N a m e > S q l S e r v e r   B U S Q L 2   A z z u r r i D a t a W a r e h o u s e < / N a m e > < A n n o t a t i o n s > < A n n o t a t i o n > < N a m e > C o n n e c t i o n E d i t U I S o u r c e < / N a m e > < V a l u e > S q l S e r v e r < / V a l u e > < / A n n o t a t i o n > < A n n o t a t i o n > < N a m e > C o n n e c t i o n E d i t U I S o u r c e I s D a l l a s < / N a m e > < V a l u e > F a l s e < / V a l u e > < / A n n o t a t i o n > < / A n n o t a t i o n s > < C o n n e c t i o n S t r i n g > P r o v i d e r = S Q L N C L I 1 0 ; D a t a   S o u r c e = B U S Q L 2 ; I n i t i a l   C a t a l o g = A z z u r r i D a t a W a r e h o u s e ; I n t e g r a t e d   S e c u r i t y = S S P I ; P e r s i s t   S e c u r i t y   I n f o = f a l s e < / C o n n e c t i o n S t r i n g > < I m p e r s o n a t i o n I n f o > < I m p e r s o n a t i o n M o d e > I m p e r s o n a t e C u r r e n t U s e r < / I m p e r s o n a t i o n M o d e > < / I m p e r s o n a t i o n I n f o > < T i m e o u t > P T 0 S < / T i m e o u t > < / D a t a S o u r c e > < / D a t a S o u r c e s > < D a t a S o u r c e V i e w s > < D a t a S o u r c e V i e w > < I D > S a n d b o x < / I D > < N a m e > S a n d b o x < / N a m e > < D a t a S o u r c e I D > 1 4 4 c 8 5 7 8 - e 9 b 0 - 4 7 9 3 - 8 2 0 c - a b e 1 1 f 9 3 8 e 4 8 < / D a t a S o u r c e I D > < S c h e m a > < x s : s c h e m a   i d = " N e w D a t a S e t "   x m l n s = " "   x m l n s : x s = " h t t p : / / w w w . w 3 . o r g / 2 0 0 1 / X M L S c h e m a "   x m l n s : m s d a t a = " u r n : s c h e m a s - m i c r o s o f t - c o m : x m l - m s d a t a "   x m l n s : m s p r o p = " u r n : s c h e m a s - m i c r o s o f t - c o m : x m l - m s p r o p " > < x s : e l e m e n t   n a m e = " N e w D a t a S e t "   m s d a t a : I s D a t a S e t = " t r u e "   m s d a t a : L o c a l e = " e n - G B " > < x s : c o m p l e x T y p e > < x s : c h o i c e   m i n O c c u r s = " 0 "   m a x O c c u r s = " u n b o u n d e d " > < x s : e l e m e n t   n a m e = " f 0 c 8 4 6 9 8 - 0 1 c b - 4 a 0 b - a b c c - f 5 2 f e 0 7 c 0 b c 7 "   m s d a t a : L o c a l e = " "   m s p r o p : I s L o g i c a l = " T r u e "   m s p r o p : Q u e r y D e f i n i t i o n = " D E C L A R E   @ F i r s t D a t e   D A T E T I M E & # x D ; & # x A ; D E C L A R E   @ L a s t D a t e   D A T E T I M E & # x D ; & # x A ; & # x D ; & # x A ; S E T   @ F i r s t D a t e   =   ' 1   J a n   2 0 1 2 '   - -   E n t e r   f i r s t   d a t e   o f   c a l e n d a r   a s   ' d d   m m m   y y y y ' & # x D ; & # x A ; S E T   @ L a s t D a t e   =   ' 3 1   D e c   2 0 2 0 '   - -   E n t e r   l a s t   d a t e   o f   c a l e n d a r   a s   ' d d   m m m   y y y y ' & # x D ; & # x A ; & # x D ; & # x A ; & # x D ; & # x A ; I F   @ F i r s t D a t e   I S   N U L L   O R   @ F i r s t D a t e   =   ' ' & # x D ; & # x A ;   B E G I N & # x D ; & # x A ;     S E T   @ F i r s t D a t e   =   ' 1   J a n   2 0 0 0 ' & # x D ; & # x A ;   E N D & # x D ; & # x A ;   & # x D ; & # x A ; I F   @ L a s t D a t e   I S   N U L L   O R   @ L a s t D a t e   =   ' '   & # x D ; & # x A ;   O R   @ L a s t D a t e   & l t ;   @ F i r s t D a t e   & # x D ; & # x A ;   O R   D A T E D I F F ( D A Y ,   @ F i r s t D a t e ,   @ L a s t D a t e )   & g t ;   1 0 0 0 0 & # x D ; & # x A ;   B E G I N & # x D ; & # x A ;     S E T   @ L a s t D a t e   =   D A T E A D D ( D A Y ,   1 0 0 0 0 ,   @ F i r s t D a t e ) & # x D ; & # x A ;   E N D & # x D ; & # x A ; & # x D ; & # x A ;   ; W I T H   C T E _ D a t e s T a b l e & # x D ; & # x A ;   A S & # x D ; & # x A ;   ( & # x D ; & # x A ;       S E L E C T   @ F i r s t D a t e   A S   [ D a t e ] & # x D ; & # x A ;       U N I O N   A L L & # x D ; & # x A ;       S E L E C T   D A T E A D D ( D A Y ,   1 ,   [ D a t e ] ) & # x D ; & # x A ;       F R O M   C T E _ D a t e s T a b l e & # x D ; & # x A ;       W H E R E   D A T E A D D ( D A Y ,   1 ,   [ D a t e ] )   & l t ; =   @ L a s t D a t e & # x D ; & # x A ;   ) & # x D ; & # x A ; & # x D ; & # x A ;   S E L E C T   & # x D ; & # x A ;     D a t e ,   & # x D ; & # x A ;     D A T E P A R T ( D A Y O F Y E A R ,   D a t e )   A S   D a y O f Y e a r ,   & # x D ; & # x A ;     D A T E P A R T ( D A Y ,   D a t e )   A S   D a y , & # x D ; & # x A ;     D A T E P A R T ( M O N T H ,   D a t e )   A S   M o n t h , & # x D ; & # x A ;     D A T E P A R T ( Y E A R ,   D a t e )   A S   Y e a r , & # x D ; & # x A ;     D A T E N A M E ( W E E K D A Y ,   D a t e )   A S   D a y O f W e e k , & # x D ; & # x A ;     L E F T ( D A T E N A M E ( W E E K D A Y ,   D a t e ) , 3 )   A S   D a y O f W e e k A b r , & # x D ; & # x A ;     D A T E P A R T ( W E E K ,   D a t e )   A S   W e e k O f Y e a r , & # x D ; & # x A ;     D A T E P A R T ( Q U A R T E R ,   D a t e )   A S   Q u a r t e r , & # x D ; & # x A ;     D A T E N A M E ( M O N T H ,   D a t e )   A S   M o n t h N a m e , & # x D ; & # x A ;     L E F T ( D A T E N A M E ( M M ,   D a t e ) , 3 )   A S   M o n t h N a m e A b r , & # x D ; & # x A ;     D A T E A D D ( D A Y ,   - 1 ,   D A T E A D D ( M O N T H ,   1 ,   D A T E A D D ( D A Y ,   ( D A T E P A R T ( D A Y ,   D A T E )   *   - 1 )   + 1 ,   D a t e ) ) )   A S   M o n t h E n d D a t e & # x D ; & # x A ; & # x D ; & # x A ; & # x D ; & # x A ;   F R O M   & # x D ; & # x A ;   C T E _ D a t e s T a b l e & # x D ; & # x A ; & # x D ; & # x A ;   O P T I O N   ( M A X R E C U R S I O N   1 0 0 0 0 ) "   m s p r o p : F r i e n d l y N a m e = " D a t e s "   m s p r o p : T a b l e T y p e = " V i e w "   m s p r o p : D b T a b l e N a m e = " D a t e s "   m s p r o p : D e s c r i p t i o n = " D a t e s " > < x s : c o m p l e x T y p e > < x s : s e q u e n c e > < x s : e l e m e n t   n a m e = " D a t e "   m s p r o p : F r i e n d l y N a m e = " D a t e "   m s p r o p : D b C o l u m n N a m e = " D a t e "   t y p e = " x s : d a t e T i m e "   m i n O c c u r s = " 0 "   / > < x s : e l e m e n t   n a m e = " D a y O f Y e a r "   m s p r o p : F r i e n d l y N a m e = " D a y O f Y e a r "   m s p r o p : D b C o l u m n N a m e = " D a y O f Y e a r "   t y p e = " x s : i n t "   m i n O c c u r s = " 0 "   / > < x s : e l e m e n t   n a m e = " D a y "   m s p r o p : F r i e n d l y N a m e = " D a y "   m s p r o p : D b C o l u m n N a m e = " D a y "   t y p e = " x s : i n t "   m i n O c c u r s = " 0 "   / > < x s : e l e m e n t   n a m e = " M o n t h "   m s p r o p : F r i e n d l y N a m e = " M o n t h "   m s p r o p : D b C o l u m n N a m e = " M o n t h "   t y p e = " x s : i n t "   m i n O c c u r s = " 0 "   / > < x s : e l e m e n t   n a m e = " Y e a r "   m s p r o p : F r i e n d l y N a m e = " Y e a r "   m s p r o p : D b C o l u m n N a m e = " Y e a r "   t y p e = " x s : i n t "   m i n O c c u r s = " 0 "   / > < x s : e l e m e n t   n a m e = " D a y O f W e e k "   m s p r o p : F r i e n d l y N a m e = " D a y O f W e e k "   m s p r o p : D b C o l u m n N a m e = " D a y O f W e e k "   m i n O c c u r s = " 0 " > < x s : s i m p l e T y p e > < x s : r e s t r i c t i o n   b a s e = " x s : s t r i n g " > < x s : m a x L e n g t h   v a l u e = " 1 3 1 0 7 2 "   / > < / x s : r e s t r i c t i o n > < / x s : s i m p l e T y p e > < / x s : e l e m e n t > < x s : e l e m e n t   n a m e = " D a y O f W e e k A b r "   m s p r o p : F r i e n d l y N a m e = " D a y O f W e e k A b r "   m s p r o p : D b C o l u m n N a m e = " D a y O f W e e k A b r "   m i n O c c u r s = " 0 " > < x s : s i m p l e T y p e > < x s : r e s t r i c t i o n   b a s e = " x s : s t r i n g " > < x s : m a x L e n g t h   v a l u e = " 1 3 1 0 7 2 "   / > < / x s : r e s t r i c t i o n > < / x s : s i m p l e T y p e > < / x s : e l e m e n t > < x s : e l e m e n t   n a m e = " W e e k O f Y e a r "   m s p r o p : F r i e n d l y N a m e = " W e e k O f Y e a r "   m s p r o p : D b C o l u m n N a m e = " W e e k O f Y e a r "   t y p e = " x s : i n t "   m i n O c c u r s = " 0 "   / > < x s : e l e m e n t   n a m e = " Q u a r t e r "   m s p r o p : F r i e n d l y N a m e = " Q u a r t e r "   m s p r o p : D b C o l u m n N a m e = " Q u a r t e r "   t y p e = " x s : i n t "   m i n O c c u r s = " 0 "   / > < x s : e l e m e n t   n a m e = " M o n t h N a m e "   m s p r o p : F r i e n d l y N a m e = " M o n t h N a m e "   m s p r o p : D b C o l u m n N a m e = " M o n t h N a m e "   m i n O c c u r s = " 0 " > < x s : s i m p l e T y p e > < x s : r e s t r i c t i o n   b a s e = " x s : s t r i n g " > < x s : m a x L e n g t h   v a l u e = " 1 3 1 0 7 2 "   / > < / x s : r e s t r i c t i o n > < / x s : s i m p l e T y p e > < / x s : e l e m e n t > < x s : e l e m e n t   n a m e = " M o n t h N a m e A b r "   m s p r o p : F r i e n d l y N a m e = " M o n t h N a m e A b r "   m s p r o p : D b C o l u m n N a m e = " M o n t h N a m e A b r "   m i n O c c u r s = " 0 " > < x s : s i m p l e T y p e > < x s : r e s t r i c t i o n   b a s e = " x s : s t r i n g " > < x s : m a x L e n g t h   v a l u e = " 1 3 1 0 7 2 "   / > < / x s : r e s t r i c t i o n > < / x s : s i m p l e T y p e > < / x s : e l e m e n t > < x s : e l e m e n t   n a m e = " M o n t h E n d D a t e "   m s p r o p : F r i e n d l y N a m e = " M o n t h E n d D a t e "   m s p r o p : D b C o l u m n N a m e = " M o n t h E n d D a t e "   t y p e = " x s : d a t e T i m e "   m i n O c c u r s = " 0 "   / > < / x s : s e q u e n c e > < / x s : c o m p l e x T y p e > < / x s : e l e m e n t > < / x s : c h o i c e > < / x s : c o m p l e x T y p e > < / x s : e l e m e n t > < / x s : s c h e m a > < N e w D a t a S e t   x m l n s = " "   / > < / S c h e m a > < / D a t a S o u r c e V i e w > < / D a t a S o u r c e V i e w s > < d d l 2 0 0 _ 2 0 0 : S t o r a g e E n g i n e U s e d > I n M e m o r y < / d d l 2 0 0 _ 2 0 0 : S t o r a g e E n g i n e U s e d > < d d l 2 0 0 : C o m p a t i b i l i t y L e v e l > 1 1 0 0 < / d d l 2 0 0 : C o m p a t i b i l i t y L e v e l > < / D a t a b a s e > < / O b j e c t D e f i n i t i o n > < / C r e a t e > ] ] > < / C u s t o m C o n t e n t > < / G e m i n i > 
</file>

<file path=customXml/item26.xml>��< ? x m l   v e r s i o n = " 1 . 0 "   e n c o d i n g = " U T F - 1 6 " ? > < G e m i n i   x m l n s = " h t t p : / / g e m i n i / w o r k b o o k 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 2 0 1 2 - 0 7 - 2 3 T 2 1 : 0 5 : 4 6 . 4 5 4 4 9 5 4 + 0 1 : 0 0 < / L a s t P r o c e s s e d T i m e > < / D a t a M o d e l i n g S a n d b o x . S e r i a l i z e d S a n d b o x E r r o r C a c h e > ] ] > < / C u s t o m C o n t e n t > < / G e m i n i > 
</file>

<file path=customXml/item3.xml>��< ? x m l   v e r s i o n = " 1 . 0 "   e n c o d i n g = " U T F - 1 6 " ? > < G e m i n i   x m l n s = " h t t p : / / g e m i n i / p i v o t c u s t o m i z a t i o n / M a n u a l C a l c M o d e " > < C u s t o m C o n t e n t > < ! [ C D A T A [ F a l s e ] ] > < / C u s t o m C o n t e n t > < / G e m i n i > 
</file>

<file path=customXml/item4.xml>��< ? x m l   v e r s i o n = " 1 . 0 "   e n c o d i n g = " U T F - 1 6 " ? > < G e m i n i   x m l n s = " h t t p : / / g e m i n i / p i v o t c u s t o m i z a t i o n / T a b l e X M L _ T a b l e 2 " > < C u s t o m C o n t e n t > & l t ; T a b l e W i d g e t G r i d S e r i a l i z a t i o n   x m l n s : x s d = " h t t p : / / w w w . w 3 . o r g / 2 0 0 1 / X M L S c h e m a "   x m l n s : x s i = " h t t p : / / w w w . w 3 . o r g / 2 0 0 1 / X M L S c h e m a - i n s t a n c e " & g t ; & l t ; C o l u m n S u g g e s t e d T y p e & g t ; & l t ; i t e m & g t ; & l t ; k e y & g t ; & l t ; s t r i n g & g t ; F r o m & l t ; / s t r i n g & g t ; & l t ; / k e y & g t ; & l t ; v a l u e & g t ; & l t ; s t r i n g & g t ; B i g I n t & l t ; / s t r i n g & g t ; & l t ; / v a l u e & g t ; & l t ; / i t e m & g t ; & l t ; i t e m & g t ; & l t ; k e y & g t ; & l t ; s t r i n g & g t ; T o & l t ; / s t r i n g & g t ; & l t ; / k e y & g t ; & l t ; v a l u e & g t ; & l t ; s t r i n g & g t ; B i g I n t & l t ; / s t r i n g & g t ; & l t ; / v a l u e & g t ; & l t ; / i t e m & g t ; & l t ; i t e m & g t ; & l t ; k e y & g t ; & l t ; s t r i n g & g t ; R a t e & l t ; / s t r i n g & g t ; & l t ; / k e y & g t ; & l t ; v a l u e & g t ; & l t ; s t r i n g & g t ; D o u b l e & l t ; / s t r i n g & g t ; & l t ; / v a l u e & g t ; & l t ; / i t e m & g t ; & l t ; i t e m & g t ; & l t ; k e y & g t ; & l t ; s t r i n g & g t ; T y p e & l t ; / s t r i n g & g t ; & l t ; / k e y & g t ; & l t ; v a l u e & g t ; & l t ; s t r i n g & g t ; W C h a r & l t ; / s t r i n g & g t ; & l t ; / v a l u e & g t ; & l t ; / i t e m & g t ; & l t ; i t e m & g t ; & l t ; k e y & g t ; & l t ; s t r i n g & g t ; F r o m _ D a t e & l t ; / s t r i n g & g t ; & l t ; / k e y & g t ; & l t ; v a l u e & g t ; & l t ; s t r i n g & g t ; D a t e & l t ; / s t r i n g & g t ; & l t ; / v a l u e & g t ; & l t ; / i t e m & g t ; & l t ; i t e m & g t ; & l t ; k e y & g t ; & l t ; s t r i n g & g t ; T o _ D a t e & l t ; / s t r i n g & g t ; & l t ; / k e y & g t ; & l t ; v a l u e & g t ; & l t ; s t r i n g & g t ; D a t e & l t ; / s t r i n g & g t ; & l t ; / v a l u e & g t ; & l t ; / i t e m & g t ; & l t ; i t e m & g t ; & l t ; k e y & g t ; & l t ; s t r i n g & g t ; R a t e _ G r o u p & l t ; / s t r i n g & g t ; & l t ; / k e y & g t ; & l t ; v a l u e & g t ; & l t ; s t r i n g & g t ; W C h a r & l t ; / s t r i n g & g t ; & l t ; / v a l u e & g t ; & l t ; / i t e m & g t ; & l t ; / C o l u m n S u g g e s t e d T y p e & g t ; & l t ; C o l u m n F o r m a t & g t ; & l t ; i t e m & g t ; & l t ; k e y & g t ; & l t ; s t r i n g & g t ; F r o m & l t ; / s t r i n g & g t ; & l t ; / k e y & g t ; & l t ; v a l u e & g t ; & l t ; s t r i n g & g t ; G e n e r a l & l t ; / s t r i n g & g t ; & l t ; / v a l u e & g t ; & l t ; / i t e m & g t ; & l t ; i t e m & g t ; & l t ; k e y & g t ; & l t ; s t r i n g & g t ; T o & l t ; / s t r i n g & g t ; & l t ; / k e y & g t ; & l t ; v a l u e & g t ; & l t ; s t r i n g & g t ; G e n e r a l & l t ; / s t r i n g & g t ; & l t ; / v a l u e & g t ; & l t ; / i t e m & g t ; & l t ; i t e m & g t ; & l t ; k e y & g t ; & l t ; s t r i n g & g t ; R a t e & l t ; / s t r i n g & g t ; & l t ; / k e y & g t ; & l t ; v a l u e & g t ; & l t ; s t r i n g & g t ; G e n e r a l & l t ; / s t r i n g & g t ; & l t ; / v a l u e & g t ; & l t ; / i t e m & g t ; & l t ; i t e m & g t ; & l t ; k e y & g t ; & l t ; s t r i n g & g t ; T y p e & l t ; / s t r i n g & g t ; & l t ; / k e y & g t ; & l t ; v a l u e & g t ; & l t ; s t r i n g & g t ; T e x t & l t ; / s t r i n g & g t ; & l t ; / v a l u e & g t ; & l t ; / i t e m & g t ; & l t ; i t e m & g t ; & l t ; k e y & g t ; & l t ; s t r i n g & g t ; F r o m _ D a t e & l t ; / s t r i n g & g t ; & l t ; / k e y & g t ; & l t ; v a l u e & g t ; & l t ; s t r i n g & g t ; D a t e S h o r t D a t e P a t t e r n & l t ; / s t r i n g & g t ; & l t ; / v a l u e & g t ; & l t ; / i t e m & g t ; & l t ; i t e m & g t ; & l t ; k e y & g t ; & l t ; s t r i n g & g t ; T o _ D a t e & l t ; / s t r i n g & g t ; & l t ; / k e y & g t ; & l t ; v a l u e & g t ; & l t ; s t r i n g & g t ; D a t e S h o r t D a t e P a t t e r n & l t ; / s t r i n g & g t ; & l t ; / v a l u e & g t ; & l t ; / i t e m & g t ; & l t ; i t e m & g t ; & l t ; k e y & g t ; & l t ; s t r i n g & g t ; R a t e _ G r o u p & l t ; / s t r i n g & g t ; & l t ; / k e y & g t ; & l t ; v a l u e & g t ; & l t ; s t r i n g & g t ; T e x t & l t ; / s t r i n g & g t ; & l t ; / v a l u e & g t ; & l t ; / i t e m & g t ; & l t ; i t e m & g t ; & l t ; k e y & g t ; & l t ; s t r i n g & g t ; B a s e & l t ; / s t r i n g & g t ; & l t ; / k e y & g t ; & l t ; v a l u e & g t ; & l t ; s t r i n g & g t ; G e n e r a l & l t ; / s t r i n g & g t ; & l t ; / v a l u e & g t ; & l t ; / i t e m & g t ; & l t ; / C o l u m n F o r m a t & g t ; & l t ; C o l u m n A c c u r a c y & g t ; & l t ; i t e m & g t ; & l t ; k e y & g t ; & l t ; s t r i n g & g t ; F r o m & l t ; / s t r i n g & g t ; & l t ; / k e y & g t ; & l t ; v a l u e & g t ; & l t ; i n t & g t ; 0 & l t ; / i n t & g t ; & l t ; / v a l u e & g t ; & l t ; / i t e m & g t ; & l t ; i t e m & g t ; & l t ; k e y & g t ; & l t ; s t r i n g & g t ; T o & l t ; / s t r i n g & g t ; & l t ; / k e y & g t ; & l t ; v a l u e & g t ; & l t ; i n t & g t ; 0 & l t ; / i n t & g t ; & l t ; / v a l u e & g t ; & l t ; / i t e m & g t ; & l t ; i t e m & g t ; & l t ; k e y & g t ; & l t ; s t r i n g & g t ; R a t e & l t ; / s t r i n g & g t ; & l t ; / k e y & g t ; & l t ; v a l u e & g t ; & l t ; i n t & g t ; 0 & l t ; / i n t & g t ; & l t ; / v a l u e & g t ; & l t ; / i t e m & g t ; & l t ; i t e m & g t ; & l t ; k e y & g t ; & l t ; s t r i n g & g t ; T y p e & l t ; / s t r i n g & g t ; & l t ; / k e y & g t ; & l t ; v a l u e & g t ; & l t ; i n t & g t ; 0 & l t ; / i n t & g t ; & l t ; / v a l u e & g t ; & l t ; / i t e m & g t ; & l t ; i t e m & g t ; & l t ; k e y & g t ; & l t ; s t r i n g & g t ; F r o m _ D a t e & l t ; / s t r i n g & g t ; & l t ; / k e y & g t ; & l t ; v a l u e & g t ; & l t ; i n t & g t ; 0 & l t ; / i n t & g t ; & l t ; / v a l u e & g t ; & l t ; / i t e m & g t ; & l t ; i t e m & g t ; & l t ; k e y & g t ; & l t ; s t r i n g & g t ; T o _ D a t e & l t ; / s t r i n g & g t ; & l t ; / k e y & g t ; & l t ; v a l u e & g t ; & l t ; i n t & g t ; 0 & l t ; / i n t & g t ; & l t ; / v a l u e & g t ; & l t ; / i t e m & g t ; & l t ; i t e m & g t ; & l t ; k e y & g t ; & l t ; s t r i n g & g t ; R a t e _ G r o u p & l t ; / s t r i n g & g t ; & l t ; / k e y & g t ; & l t ; v a l u e & g t ; & l t ; i n t & g t ; 0 & l t ; / i n t & g t ; & l t ; / v a l u e & g t ; & l t ; / i t e m & g t ; & l t ; i t e m & g t ; & l t ; k e y & g t ; & l t ; s t r i n g & g t ; B a s e & l t ; / s t r i n g & g t ; & l t ; / k e y & g t ; & l t ; v a l u e & g t ; & l t ; i n t & g t ; 0 & l t ; / i n t & g t ; & l t ; / v a l u e & g t ; & l t ; / i t e m & g t ; & l t ; / C o l u m n A c c u r a c y & g t ; & l t ; C o l u m n C u r r e n c y S y m b o l & g t ; & l t ; i t e m & g t ; & l t ; k e y & g t ; & l t ; s t r i n g & g t ; F r o m & l t ; / s t r i n g & g t ; & l t ; / k e y & g t ; & l t ; v a l u e & g t ; & l t ; s t r i n g & g t ; � & l t ; / s t r i n g & g t ; & l t ; / v a l u e & g t ; & l t ; / i t e m & g t ; & l t ; i t e m & g t ; & l t ; k e y & g t ; & l t ; s t r i n g & g t ; T o & l t ; / s t r i n g & g t ; & l t ; / k e y & g t ; & l t ; v a l u e & g t ; & l t ; s t r i n g & g t ; � & l t ; / s t r i n g & g t ; & l t ; / v a l u e & g t ; & l t ; / i t e m & g t ; & l t ; i t e m & g t ; & l t ; k e y & g t ; & l t ; s t r i n g & g t ; R a t e & l t ; / s t r i n g & g t ; & l t ; / k e y & g t ; & l t ; v a l u e & g t ; & l t ; s t r i n g & g t ; � & l t ; / s t r i n g & g t ; & l t ; / v a l u e & g t ; & l t ; / i t e m & g t ; & l t ; i t e m & g t ; & l t ; k e y & g t ; & l t ; s t r i n g & g t ; T y p e & l t ; / s t r i n g & g t ; & l t ; / k e y & g t ; & l t ; v a l u e & g t ; & l t ; s t r i n g & g t ; � & l t ; / s t r i n g & g t ; & l t ; / v a l u e & g t ; & l t ; / i t e m & g t ; & l t ; i t e m & g t ; & l t ; k e y & g t ; & l t ; s t r i n g & g t ; F r o m _ D a t e & l t ; / s t r i n g & g t ; & l t ; / k e y & g t ; & l t ; v a l u e & g t ; & l t ; s t r i n g & g t ; � & l t ; / s t r i n g & g t ; & l t ; / v a l u e & g t ; & l t ; / i t e m & g t ; & l t ; i t e m & g t ; & l t ; k e y & g t ; & l t ; s t r i n g & g t ; T o _ D a t e & l t ; / s t r i n g & g t ; & l t ; / k e y & g t ; & l t ; v a l u e & g t ; & l t ; s t r i n g & g t ; � & l t ; / s t r i n g & g t ; & l t ; / v a l u e & g t ; & l t ; / i t e m & g t ; & l t ; i t e m & g t ; & l t ; k e y & g t ; & l t ; s t r i n g & g t ; R a t e _ G r o u p & l t ; / s t r i n g & g t ; & l t ; / k e y & g t ; & l t ; v a l u e & g t ; & l t ; s t r i n g & g t ; � & l t ; / s t r i n g & g t ; & l t ; / v a l u e & g t ; & l t ; / i t e m & g t ; & l t ; i t e m & g t ; & l t ; k e y & g t ; & l t ; s t r i n g & g t ; B a s e & l t ; / s t r i n g & g t ; & l t ; / k e y & g t ; & l t ; v a l u e & g t ; & l t ; s t r i n g & g t ; � & l t ; / s t r i n g & g t ; & l t ; / v a l u e & g t ; & l t ; / i t e m & g t ; & l t ; / C o l u m n C u r r e n c y S y m b o l & g t ; & l t ; C o l u m n P o s i t i v e P a t t e r n & g t ; & l t ; i t e m & g t ; & l t ; k e y & g t ; & l t ; s t r i n g & g t ; F r o m & l t ; / s t r i n g & g t ; & l t ; / k e y & g t ; & l t ; v a l u e & g t ; & l t ; i n t & g t ; 0 & l t ; / i n t & g t ; & l t ; / v a l u e & g t ; & l t ; / i t e m & g t ; & l t ; i t e m & g t ; & l t ; k e y & g t ; & l t ; s t r i n g & g t ; T o & l t ; / s t r i n g & g t ; & l t ; / k e y & g t ; & l t ; v a l u e & g t ; & l t ; i n t & g t ; 0 & l t ; / i n t & g t ; & l t ; / v a l u e & g t ; & l t ; / i t e m & g t ; & l t ; i t e m & g t ; & l t ; k e y & g t ; & l t ; s t r i n g & g t ; R a t e & l t ; / s t r i n g & g t ; & l t ; / k e y & g t ; & l t ; v a l u e & g t ; & l t ; i n t & g t ; 0 & l t ; / i n t & g t ; & l t ; / v a l u e & g t ; & l t ; / i t e m & g t ; & l t ; i t e m & g t ; & l t ; k e y & g t ; & l t ; s t r i n g & g t ; T y p e & l t ; / s t r i n g & g t ; & l t ; / k e y & g t ; & l t ; v a l u e & g t ; & l t ; i n t & g t ; 0 & l t ; / i n t & g t ; & l t ; / v a l u e & g t ; & l t ; / i t e m & g t ; & l t ; i t e m & g t ; & l t ; k e y & g t ; & l t ; s t r i n g & g t ; F r o m _ D a t e & l t ; / s t r i n g & g t ; & l t ; / k e y & g t ; & l t ; v a l u e & g t ; & l t ; i n t & g t ; 0 & l t ; / i n t & g t ; & l t ; / v a l u e & g t ; & l t ; / i t e m & g t ; & l t ; i t e m & g t ; & l t ; k e y & g t ; & l t ; s t r i n g & g t ; T o _ D a t e & l t ; / s t r i n g & g t ; & l t ; / k e y & g t ; & l t ; v a l u e & g t ; & l t ; i n t & g t ; 0 & l t ; / i n t & g t ; & l t ; / v a l u e & g t ; & l t ; / i t e m & g t ; & l t ; i t e m & g t ; & l t ; k e y & g t ; & l t ; s t r i n g & g t ; R a t e _ G r o u p & l t ; / s t r i n g & g t ; & l t ; / k e y & g t ; & l t ; v a l u e & g t ; & l t ; i n t & g t ; 0 & l t ; / i n t & g t ; & l t ; / v a l u e & g t ; & l t ; / i t e m & g t ; & l t ; i t e m & g t ; & l t ; k e y & g t ; & l t ; s t r i n g & g t ; B a s e & l t ; / s t r i n g & g t ; & l t ; / k e y & g t ; & l t ; v a l u e & g t ; & l t ; i n t & g t ; 0 & l t ; / i n t & g t ; & l t ; / v a l u e & g t ; & l t ; / i t e m & g t ; & l t ; / C o l u m n P o s i t i v e P a t t e r n & g t ; & l t ; C o l u m n N e g a t i v e P a t t e r n & g t ; & l t ; i t e m & g t ; & l t ; k e y & g t ; & l t ; s t r i n g & g t ; F r o m & l t ; / s t r i n g & g t ; & l t ; / k e y & g t ; & l t ; v a l u e & g t ; & l t ; i n t & g t ; 1 & l t ; / i n t & g t ; & l t ; / v a l u e & g t ; & l t ; / i t e m & g t ; & l t ; i t e m & g t ; & l t ; k e y & g t ; & l t ; s t r i n g & g t ; T o & l t ; / s t r i n g & g t ; & l t ; / k e y & g t ; & l t ; v a l u e & g t ; & l t ; i n t & g t ; 1 & l t ; / i n t & g t ; & l t ; / v a l u e & g t ; & l t ; / i t e m & g t ; & l t ; i t e m & g t ; & l t ; k e y & g t ; & l t ; s t r i n g & g t ; R a t e & l t ; / s t r i n g & g t ; & l t ; / k e y & g t ; & l t ; v a l u e & g t ; & l t ; i n t & g t ; 1 & l t ; / i n t & g t ; & l t ; / v a l u e & g t ; & l t ; / i t e m & g t ; & l t ; i t e m & g t ; & l t ; k e y & g t ; & l t ; s t r i n g & g t ; T y p e & l t ; / s t r i n g & g t ; & l t ; / k e y & g t ; & l t ; v a l u e & g t ; & l t ; i n t & g t ; 1 & l t ; / i n t & g t ; & l t ; / v a l u e & g t ; & l t ; / i t e m & g t ; & l t ; i t e m & g t ; & l t ; k e y & g t ; & l t ; s t r i n g & g t ; F r o m _ D a t e & l t ; / s t r i n g & g t ; & l t ; / k e y & g t ; & l t ; v a l u e & g t ; & l t ; i n t & g t ; 1 & l t ; / i n t & g t ; & l t ; / v a l u e & g t ; & l t ; / i t e m & g t ; & l t ; i t e m & g t ; & l t ; k e y & g t ; & l t ; s t r i n g & g t ; T o _ D a t e & l t ; / s t r i n g & g t ; & l t ; / k e y & g t ; & l t ; v a l u e & g t ; & l t ; i n t & g t ; 1 & l t ; / i n t & g t ; & l t ; / v a l u e & g t ; & l t ; / i t e m & g t ; & l t ; i t e m & g t ; & l t ; k e y & g t ; & l t ; s t r i n g & g t ; R a t e _ G r o u p & l t ; / s t r i n g & g t ; & l t ; / k e y & g t ; & l t ; v a l u e & g t ; & l t ; i n t & g t ; 1 & l t ; / i n t & g t ; & l t ; / v a l u e & g t ; & l t ; / i t e m & g t ; & l t ; i t e m & g t ; & l t ; k e y & g t ; & l t ; s t r i n g & g t ; B a s e & l t ; / s t r i n g & g t ; & l t ; / k e y & g t ; & l t ; v a l u e & g t ; & l t ; i n t & g t ; 1 & l t ; / i n t & g t ; & l t ; / v a l u e & g t ; & l t ; / i t e m & g t ; & l t ; / C o l u m n N e g a t i v e P a t t e r n & g t ; & l t ; C o l u m n W i d t h s & g t ; & l t ; i t e m & g t ; & l t ; k e y & g t ; & l t ; s t r i n g & g t ; F r o m & l t ; / s t r i n g & g t ; & l t ; / k e y & g t ; & l t ; v a l u e & g t ; & l t ; i n t & g t ; 6 7 & l t ; / i n t & g t ; & l t ; / v a l u e & g t ; & l t ; / i t e m & g t ; & l t ; i t e m & g t ; & l t ; k e y & g t ; & l t ; s t r i n g & g t ; T o & l t ; / s t r i n g & g t ; & l t ; / k e y & g t ; & l t ; v a l u e & g t ; & l t ; i n t & g t ; 8 0 & l t ; / i n t & g t ; & l t ; / v a l u e & g t ; & l t ; / i t e m & g t ; & l t ; i t e m & g t ; & l t ; k e y & g t ; & l t ; s t r i n g & g t ; R a t e & l t ; / s t r i n g & g t ; & l t ; / k e y & g t ; & l t ; v a l u e & g t ; & l t ; i n t & g t ; 7 6 & l t ; / i n t & g t ; & l t ; / v a l u e & g t ; & l t ; / i t e m & g t ; & l t ; i t e m & g t ; & l t ; k e y & g t ; & l t ; s t r i n g & g t ; T y p e & l t ; / s t r i n g & g t ; & l t ; / k e y & g t ; & l t ; v a l u e & g t ; & l t ; i n t & g t ; 6 4 & l t ; / i n t & g t ; & l t ; / v a l u e & g t ; & l t ; / i t e m & g t ; & l t ; i t e m & g t ; & l t ; k e y & g t ; & l t ; s t r i n g & g t ; F r o m _ D a t e & l t ; / s t r i n g & g t ; & l t ; / k e y & g t ; & l t ; v a l u e & g t ; & l t ; i n t & g t ; 1 0 3 & l t ; / i n t & g t ; & l t ; / v a l u e & g t ; & l t ; / i t e m & g t ; & l t ; i t e m & g t ; & l t ; k e y & g t ; & l t ; s t r i n g & g t ; T o _ D a t e & l t ; / s t r i n g & g t ; & l t ; / k e y & g t ; & l t ; v a l u e & g t ; & l t ; i n t & g t ; 8 5 & l t ; / i n t & g t ; & l t ; / v a l u e & g t ; & l t ; / i t e m & g t ; & l t ; i t e m & g t ; & l t ; k e y & g t ; & l t ; s t r i n g & g t ; R a t e _ G r o u p & l t ; / s t r i n g & g t ; & l t ; / k e y & g t ; & l t ; v a l u e & g t ; & l t ; i n t & g t ; 1 0 8 & l t ; / i n t & g t ; & l t ; / v a l u e & g t ; & l t ; / i t e m & g t ; & l t ; i t e m & g t ; & l t ; k e y & g t ; & l t ; s t r i n g & g t ; B a s e & l t ; / s t r i n g & g t ; & l t ; / k e y & g t ; & l t ; v a l u e & g t ; & l t ; i n t & g t ; 6 2 & l t ; / i n t & g t ; & l t ; / v a l u e & g t ; & l t ; / i t e m & g t ; & l t ; i t e m & g t ; & l t ; k e y & g t ; & l t ; s t r i n g & g t ; C a l c u l a t e d C o l u m n 1 & l t ; / s t r i n g & g t ; & l t ; / k e y & g t ; & l t ; v a l u e & g t ; & l t ; i n t & g t ; 1 6 1 & l t ; / i n t & g t ; & l t ; / v a l u e & g t ; & l t ; / i t e m & g t ; & l t ; / C o l u m n W i d t h s & g t ; & l t ; C o l u m n D i s p l a y I n d e x & g t ; & l t ; i t e m & g t ; & l t ; k e y & g t ; & l t ; s t r i n g & g t ; F r o m & l t ; / s t r i n g & g t ; & l t ; / k e y & g t ; & l t ; v a l u e & g t ; & l t ; i n t & g t ; 0 & l t ; / i n t & g t ; & l t ; / v a l u e & g t ; & l t ; / i t e m & g t ; & l t ; i t e m & g t ; & l t ; k e y & g t ; & l t ; s t r i n g & g t ; T o & l t ; / s t r i n g & g t ; & l t ; / k e y & g t ; & l t ; v a l u e & g t ; & l t ; i n t & g t ; 1 & l t ; / i n t & g t ; & l t ; / v a l u e & g t ; & l t ; / i t e m & g t ; & l t ; i t e m & g t ; & l t ; k e y & g t ; & l t ; s t r i n g & g t ; R a t e & l t ; / s t r i n g & g t ; & l t ; / k e y & g t ; & l t ; v a l u e & g t ; & l t ; i n t & g t ; 2 & l t ; / i n t & g t ; & l t ; / v a l u e & g t ; & l t ; / i t e m & g t ; & l t ; i t e m & g t ; & l t ; k e y & g t ; & l t ; s t r i n g & g t ; T y p e & l t ; / s t r i n g & g t ; & l t ; / k e y & g t ; & l t ; v a l u e & g t ; & l t ; i n t & g t ; 3 & l t ; / i n t & g t ; & l t ; / v a l u e & g t ; & l t ; / i t e m & g t ; & l t ; i t e m & g t ; & l t ; k e y & g t ; & l t ; s t r i n g & g t ; F r o m _ D a t e & l t ; / s t r i n g & g t ; & l t ; / k e y & g t ; & l t ; v a l u e & g t ; & l t ; i n t & g t ; 4 & l t ; / i n t & g t ; & l t ; / v a l u e & g t ; & l t ; / i t e m & g t ; & l t ; i t e m & g t ; & l t ; k e y & g t ; & l t ; s t r i n g & g t ; T o _ D a t e & l t ; / s t r i n g & g t ; & l t ; / k e y & g t ; & l t ; v a l u e & g t ; & l t ; i n t & g t ; 5 & l t ; / i n t & g t ; & l t ; / v a l u e & g t ; & l t ; / i t e m & g t ; & l t ; i t e m & g t ; & l t ; k e y & g t ; & l t ; s t r i n g & g t ; R a t e _ G r o u p & l t ; / s t r i n g & g t ; & l t ; / k e y & g t ; & l t ; v a l u e & g t ; & l t ; i n t & g t ; 6 & l t ; / i n t & g t ; & l t ; / v a l u e & g t ; & l t ; / i t e m & g t ; & l t ; i t e m & g t ; & l t ; k e y & g t ; & l t ; s t r i n g & g t ; B a s e & l t ; / s t r i n g & g t ; & l t ; / k e y & g t ; & l t ; v a l u e & g t ; & l t ; i n t & g t ; 7 & l t ; / i n t & g t ; & l t ; / v a l u e & g t ; & l t ; / i t e m & g t ; & l t ; i t e m & g t ; & l t ; k e y & g t ; & l t ; s t r i n g & g t ; C a l c u l a t e d C o l u m n 1 & l t ; / s t r i n g & g t ; & l t ; / k e y & g t ; & l t ; v a l u e & g t ; & l t ; i n t & g t ; 8 & l t ; / i n t & g t ; & l t ; / v a l u e & g t ; & l t ; / i t e m & g t ; & l t ; / C o l u m n D i s p l a y I n d e x & g t ; & l t ; C o l u m n F r o z e n   / & g t ; & l t ; C o l u m n C h e c k e d   / & g t ; & l t ; C o l u m n F i l t e r   / & g t ; & l t ; S e l e c t i o n F i l t e r   / & g t ; & l t ; F i l t e r P a r a m e t e r s   / & g t ; & l t ; I s S o r t D e s c e n d i n g & g t ; f a l s e & l t ; / I s S o r t D e s c e n d i n g & g t ; & l t ; / T a b l e W i d g e t G r i d S e r i a l i z a t i o n & g t ; < / C u s t o m C o n t e n t > < / G e m i n i > 
</file>

<file path=customXml/item5.xml>��< ? x m l   v e r s i o n = " 1 . 0 "   e n c o d i n g = " U T F - 1 6 " ? > < G e m i n i   x m l n s = " h t t p : / / g e m i n i / p i v o t c u s t o m i z a t i o n / T a b l e X M L _ T a b l e 3 " > < C u s t o m C o n t e n t > & l t ; T a b l e W i d g e t G r i d S e r i a l i z a t i o n   x m l n s : x s d = " h t t p : / / w w w . w 3 . o r g / 2 0 0 1 / X M L S c h e m a "   x m l n s : x s i = " h t t p : / / w w w . w 3 . o r g / 2 0 0 1 / X M L S c h e m a - i n s t a n c e " & g t ; & l t ; C o l u m n S u g g e s t e d T y p e & g t ; & l t ; i t e m & g t ; & l t ; k e y & g t ; & l t ; s t r i n g & g t ; N a m e & l t ; / s t r i n g & g t ; & l t ; / k e y & g t ; & l t ; v a l u e & g t ; & l t ; s t r i n g & g t ; W C h a r & l t ; / s t r i n g & g t ; & l t ; / v a l u e & g t ; & l t ; / i t e m & g t ; & l t ; i t e m & g t ; & l t ; k e y & g t ; & l t ; s t r i n g & g t ; M a n a g e r & l t ; / s t r i n g & g t ; & l t ; / k e y & g t ; & l t ; v a l u e & g t ; & l t ; s t r i n g & g t ; W C h a r & l t ; / s t r i n g & g t ; & l t ; / v a l u e & g t ; & l t ; / i t e m & g t ; & l t ; / C o l u m n S u g g e s t e d T y p e & g t ; & l t ; C o l u m n F o r m a t & g t ; & l t ; i t e m & g t ; & l t ; k e y & g t ; & l t ; s t r i n g & g t ; N a m e & l t ; / s t r i n g & g t ; & l t ; / k e y & g t ; & l t ; v a l u e & g t ; & l t ; s t r i n g & g t ; T e x t & l t ; / s t r i n g & g t ; & l t ; / v a l u e & g t ; & l t ; / i t e m & g t ; & l t ; i t e m & g t ; & l t ; k e y & g t ; & l t ; s t r i n g & g t ; M a n a g e r & l t ; / s t r i n g & g t ; & l t ; / k e y & g t ; & l t ; v a l u e & g t ; & l t ; s t r i n g & g t ; T e x t & l t ; / s t r i n g & g t ; & l t ; / v a l u e & g t ; & l t ; / i t e m & g t ; & l t ; / C o l u m n F o r m a t & g t ; & l t ; C o l u m n A c c u r a c y & g t ; & l t ; i t e m & g t ; & l t ; k e y & g t ; & l t ; s t r i n g & g t ; N a m e & l t ; / s t r i n g & g t ; & l t ; / k e y & g t ; & l t ; v a l u e & g t ; & l t ; i n t & g t ; 0 & l t ; / i n t & g t ; & l t ; / v a l u e & g t ; & l t ; / i t e m & g t ; & l t ; i t e m & g t ; & l t ; k e y & g t ; & l t ; s t r i n g & g t ; M a n a g e r & l t ; / s t r i n g & g t ; & l t ; / k e y & g t ; & l t ; v a l u e & g t ; & l t ; i n t & g t ; 0 & l t ; / i n t & g t ; & l t ; / v a l u e & g t ; & l t ; / i t e m & g t ; & l t ; / C o l u m n A c c u r a c y & g t ; & l t ; C o l u m n C u r r e n c y S y m b o l & g t ; & l t ; i t e m & g t ; & l t ; k e y & g t ; & l t ; s t r i n g & g t ; N a m e & l t ; / s t r i n g & g t ; & l t ; / k e y & g t ; & l t ; v a l u e & g t ; & l t ; s t r i n g & g t ; � & l t ; / s t r i n g & g t ; & l t ; / v a l u e & g t ; & l t ; / i t e m & g t ; & l t ; i t e m & g t ; & l t ; k e y & g t ; & l t ; s t r i n g & g t ; M a n a g e r & l t ; / s t r i n g & g t ; & l t ; / k e y & g t ; & l t ; v a l u e & g t ; & l t ; s t r i n g & g t ; � & l t ; / s t r i n g & g t ; & l t ; / v a l u e & g t ; & l t ; / i t e m & g t ; & l t ; / C o l u m n C u r r e n c y S y m b o l & g t ; & l t ; C o l u m n P o s i t i v e P a t t e r n & g t ; & l t ; i t e m & g t ; & l t ; k e y & g t ; & l t ; s t r i n g & g t ; N a m e & l t ; / s t r i n g & g t ; & l t ; / k e y & g t ; & l t ; v a l u e & g t ; & l t ; i n t & g t ; 0 & l t ; / i n t & g t ; & l t ; / v a l u e & g t ; & l t ; / i t e m & g t ; & l t ; i t e m & g t ; & l t ; k e y & g t ; & l t ; s t r i n g & g t ; M a n a g e r & l t ; / s t r i n g & g t ; & l t ; / k e y & g t ; & l t ; v a l u e & g t ; & l t ; i n t & g t ; 0 & l t ; / i n t & g t ; & l t ; / v a l u e & g t ; & l t ; / i t e m & g t ; & l t ; / C o l u m n P o s i t i v e P a t t e r n & g t ; & l t ; C o l u m n N e g a t i v e P a t t e r n & g t ; & l t ; i t e m & g t ; & l t ; k e y & g t ; & l t ; s t r i n g & g t ; N a m e & l t ; / s t r i n g & g t ; & l t ; / k e y & g t ; & l t ; v a l u e & g t ; & l t ; i n t & g t ; 1 & l t ; / i n t & g t ; & l t ; / v a l u e & g t ; & l t ; / i t e m & g t ; & l t ; i t e m & g t ; & l t ; k e y & g t ; & l t ; s t r i n g & g t ; M a n a g e r & l t ; / s t r i n g & g t ; & l t ; / k e y & g t ; & l t ; v a l u e & g t ; & l t ; i n t & g t ; 1 & l t ; / i n t & g t ; & l t ; / v a l u e & g t ; & l t ; / i t e m & g t ; & l t ; / C o l u m n N e g a t i v e P a t t e r n & g t ; & l t ; C o l u m n W i d t h s & g t ; & l t ; i t e m & g t ; & l t ; k e y & g t ; & l t ; s t r i n g & g t ; N a m e & l t ; / s t r i n g & g t ; & l t ; / k e y & g t ; & l t ; v a l u e & g t ; & l t ; i n t & g t ; 1 2 7 & l t ; / i n t & g t ; & l t ; / v a l u e & g t ; & l t ; / i t e m & g t ; & l t ; i t e m & g t ; & l t ; k e y & g t ; & l t ; s t r i n g & g t ; M a n a g e r & l t ; / s t r i n g & g t ; & l t ; / k e y & g t ; & l t ; v a l u e & g t ; & l t ; i n t & g t ; 1 4 9 & l t ; / i n t & g t ; & l t ; / v a l u e & g t ; & l t ; / i t e m & g t ; & l t ; / C o l u m n W i d t h s & g t ; & l t ; C o l u m n D i s p l a y I n d e x & g t ; & l t ; i t e m & g t ; & l t ; k e y & g t ; & l t ; s t r i n g & g t ; N a m e & l t ; / s t r i n g & g t ; & l t ; / k e y & g t ; & l t ; v a l u e & g t ; & l t ; i n t & g t ; 0 & l t ; / i n t & g t ; & l t ; / v a l u e & g t ; & l t ; / i t e m & g t ; & l t ; i t e m & g t ; & l t ; k e y & g t ; & l t ; s t r i n g & g t ; M a n a g e r & l t ; / s t r i n g & g t ; & l t ; / k e y & g t ; & l t ; v a l u e & g t ; & l t ; i n t & g t ; 1 & l t ; / i n t & g t ; & l t ; / v a l u e & g t ; & l t ; / i t e m & g t ; & l t ; / C o l u m n D i s p l a y I n d e x & g t ; & l t ; C o l u m n F r o z e n   / & g t ; & l t ; C o l u m n C h e c k e d   / & g t ; & l t ; C o l u m n F i l t e r   / & g t ; & l t ; S e l e c t i o n F i l t e r   / & g t ; & l t ; F i l t e r P a r a m e t e r s   / & g t ; & l t ; I s S o r t D e s c e n d i n g & g t ; f a l s e & l t ; / I s S o r t D e s c e n d i n g & g t ; & l t ; / T a b l e W i d g e t G r i d S e r i a l i z a t i o n & g t ; < / C u s t o m C o n t e n t > < / G e m i n i > 
</file>

<file path=customXml/item6.xml>��< ? x m l   v e r s i o n = " 1 . 0 "   e n c o d i n g = " U T F - 1 6 " ? > < G e m i n i   x m l n s = " h t t p : / / g e m i n i / p i v o t c u s t o m i z a t i o n / T a b l e O r d e r " > < C u s t o m C o n t e n t > < ! [ C D A T A [ T a b l e 1 , f 0 c 8 4 6 9 8 - 0 1 c b - 4 a 0 b - a b c c - f 5 2 f e 0 7 c 0 b c 7 , T a b l e 3 , T a b l e 4 , T a b l e 2 ] ] > < / C u s t o m C o n t e n t > < / G e m i n i > 
</file>

<file path=customXml/item7.xml>��< ? x m l   v e r s i o n = " 1 . 0 "   e n c o d i n g = " U T F - 1 6 " ? > < G e m i n i   x m l n s = " h t t p : / / g e m i n i / p i v o t c u s t o m i z a t i o n / T a b l e X M L _ T a b l e 1 " > < C u s t o m C o n t e n t > & l t ; T a b l e W i d g e t G r i d S e r i a l i z a t i o n   x m l n s : x s d = " h t t p : / / w w w . w 3 . o r g / 2 0 0 1 / X M L S c h e m a "   x m l n s : x s i = " h t t p : / / w w w . w 3 . o r g / 2 0 0 1 / X M L S c h e m a - i n s t a n c e " & g t ; & l t ; C o l u m n S u g g e s t e d T y p e & g t ; & l t ; i t e m & g t ; & l t ; k e y & g t ; & l t ; s t r i n g & g t ; O r d e r & l t ; / s t r i n g & g t ; & l t ; / k e y & g t ; & l t ; v a l u e & g t ; & l t ; s t r i n g & g t ; B i g I n t & l t ; / s t r i n g & g t ; & l t ; / v a l u e & g t ; & l t ; / i t e m & g t ; & l t ; i t e m & g t ; & l t ; k e y & g t ; & l t ; s t r i n g & g t ; D a t e & l t ; / s t r i n g & g t ; & l t ; / k e y & g t ; & l t ; v a l u e & g t ; & l t ; s t r i n g & g t ; D a t e & l t ; / s t r i n g & g t ; & l t ; / v a l u e & g t ; & l t ; / i t e m & g t ; & l t ; i t e m & g t ; & l t ; k e y & g t ; & l t ; s t r i n g & g t ; S a l e s m a n & l t ; / s t r i n g & g t ; & l t ; / k e y & g t ; & l t ; v a l u e & g t ; & l t ; s t r i n g & g t ; W C h a r & l t ; / s t r i n g & g t ; & l t ; / v a l u e & g t ; & l t ; / i t e m & g t ; & l t ; i t e m & g t ; & l t ; k e y & g t ; & l t ; s t r i n g & g t ; Q t y & l t ; / s t r i n g & g t ; & l t ; / k e y & g t ; & l t ; v a l u e & g t ; & l t ; s t r i n g & g t ; B i g I n t & l t ; / s t r i n g & g t ; & l t ; / v a l u e & g t ; & l t ; / i t e m & g t ; & l t ; i t e m & g t ; & l t ; k e y & g t ; & l t ; s t r i n g & g t ; U n i t _ C o s t & l t ; / s t r i n g & g t ; & l t ; / k e y & g t ; & l t ; v a l u e & g t ; & l t ; s t r i n g & g t ; B i g I n t & l t ; / s t r i n g & g t ; & l t ; / v a l u e & g t ; & l t ; / i t e m & g t ; & l t ; i t e m & g t ; & l t ; k e y & g t ; & l t ; s t r i n g & g t ; V a l u e & l t ; / s t r i n g & g t ; & l t ; / k e y & g t ; & l t ; v a l u e & g t ; & l t ; s t r i n g & g t ; B i g I n t & l t ; / s t r i n g & g t ; & l t ; / v a l u e & g t ; & l t ; / i t e m & g t ; & l t ; i t e m & g t ; & l t ; k e y & g t ; & l t ; s t r i n g & g t ; T y p e & l t ; / s t r i n g & g t ; & l t ; / k e y & g t ; & l t ; v a l u e & g t ; & l t ; s t r i n g & g t ; W C h a r & l t ; / s t r i n g & g t ; & l t ; / v a l u e & g t ; & l t ; / i t e m & g t ; & l t ; / C o l u m n S u g g e s t e d T y p e & g t ; & l t ; C o l u m n F o r m a t & g t ; & l t ; i t e m & g t ; & l t ; k e y & g t ; & l t ; s t r i n g & g t ; O r d e r & l t ; / s t r i n g & g t ; & l t ; / k e y & g t ; & l t ; v a l u e & g t ; & l t ; s t r i n g & g t ; G e n e r a l & l t ; / s t r i n g & g t ; & l t ; / v a l u e & g t ; & l t ; / i t e m & g t ; & l t ; i t e m & g t ; & l t ; k e y & g t ; & l t ; s t r i n g & g t ; D a t e & l t ; / s t r i n g & g t ; & l t ; / k e y & g t ; & l t ; v a l u e & g t ; & l t ; s t r i n g & g t ; D a t e S h o r t D a t e P a t t e r n & l t ; / s t r i n g & g t ; & l t ; / v a l u e & g t ; & l t ; / i t e m & g t ; & l t ; i t e m & g t ; & l t ; k e y & g t ; & l t ; s t r i n g & g t ; S a l e s m a n & l t ; / s t r i n g & g t ; & l t ; / k e y & g t ; & l t ; v a l u e & g t ; & l t ; s t r i n g & g t ; T e x t & l t ; / s t r i n g & g t ; & l t ; / v a l u e & g t ; & l t ; / i t e m & g t ; & l t ; i t e m & g t ; & l t ; k e y & g t ; & l t ; s t r i n g & g t ; Q t y & l t ; / s t r i n g & g t ; & l t ; / k e y & g t ; & l t ; v a l u e & g t ; & l t ; s t r i n g & g t ; G e n e r a l & l t ; / s t r i n g & g t ; & l t ; / v a l u e & g t ; & l t ; / i t e m & g t ; & l t ; i t e m & g t ; & l t ; k e y & g t ; & l t ; s t r i n g & g t ; U n i t _ C o s t & l t ; / s t r i n g & g t ; & l t ; / k e y & g t ; & l t ; v a l u e & g t ; & l t ; s t r i n g & g t ; G e n e r a l & l t ; / s t r i n g & g t ; & l t ; / v a l u e & g t ; & l t ; / i t e m & g t ; & l t ; i t e m & g t ; & l t ; k e y & g t ; & l t ; s t r i n g & g t ; V a l u e & l t ; / s t r i n g & g t ; & l t ; / k e y & g t ; & l t ; v a l u e & g t ; & l t ; s t r i n g & g t ; G e n e r a l & l t ; / s t r i n g & g t ; & l t ; / v a l u e & g t ; & l t ; / i t e m & g t ; & l t ; i t e m & g t ; & l t ; k e y & g t ; & l t ; s t r i n g & g t ; T y p e & l t ; / s t r i n g & g t ; & l t ; / k e y & g t ; & l t ; v a l u e & g t ; & l t ; s t r i n g & g t ; T e x t & l t ; / s t r i n g & g t ; & l t ; / v a l u e & g t ; & l t ; / i t e m & g t ; & l t ; / C o l u m n F o r m a t & g t ; & l t ; C o l u m n A c c u r a c y & g t ; & l t ; i t e m & g t ; & l t ; k e y & g t ; & l t ; s t r i n g & g t ; O r d e r & l t ; / s t r i n g & g t ; & l t ; / k e y & g t ; & l t ; v a l u e & g t ; & l t ; i n t & g t ; 0 & l t ; / i n t & g t ; & l t ; / v a l u e & g t ; & l t ; / i t e m & g t ; & l t ; i t e m & g t ; & l t ; k e y & g t ; & l t ; s t r i n g & g t ; D a t e & l t ; / s t r i n g & g t ; & l t ; / k e y & g t ; & l t ; v a l u e & g t ; & l t ; i n t & g t ; 0 & l t ; / i n t & g t ; & l t ; / v a l u e & g t ; & l t ; / i t e m & g t ; & l t ; i t e m & g t ; & l t ; k e y & g t ; & l t ; s t r i n g & g t ; S a l e s m a n & l t ; / s t r i n g & g t ; & l t ; / k e y & g t ; & l t ; v a l u e & g t ; & l t ; i n t & g t ; 0 & l t ; / i n t & g t ; & l t ; / v a l u e & g t ; & l t ; / i t e m & g t ; & l t ; i t e m & g t ; & l t ; k e y & g t ; & l t ; s t r i n g & g t ; Q t y & l t ; / s t r i n g & g t ; & l t ; / k e y & g t ; & l t ; v a l u e & g t ; & l t ; i n t & g t ; 0 & l t ; / i n t & g t ; & l t ; / v a l u e & g t ; & l t ; / i t e m & g t ; & l t ; i t e m & g t ; & l t ; k e y & g t ; & l t ; s t r i n g & g t ; U n i t _ C o s t & l t ; / s t r i n g & g t ; & l t ; / k e y & g t ; & l t ; v a l u e & g t ; & l t ; i n t & g t ; 0 & l t ; / i n t & g t ; & l t ; / v a l u e & g t ; & l t ; / i t e m & g t ; & l t ; i t e m & g t ; & l t ; k e y & g t ; & l t ; s t r i n g & g t ; V a l u e & l t ; / s t r i n g & g t ; & l t ; / k e y & g t ; & l t ; v a l u e & g t ; & l t ; i n t & g t ; 0 & l t ; / i n t & g t ; & l t ; / v a l u e & g t ; & l t ; / i t e m & g t ; & l t ; i t e m & g t ; & l t ; k e y & g t ; & l t ; s t r i n g & g t ; T y p e & l t ; / s t r i n g & g t ; & l t ; / k e y & g t ; & l t ; v a l u e & g t ; & l t ; i n t & g t ; 0 & l t ; / i n t & g t ; & l t ; / v a l u e & g t ; & l t ; / i t e m & g t ; & l t ; / C o l u m n A c c u r a c y & g t ; & l t ; C o l u m n C u r r e n c y S y m b o l & g t ; & l t ; i t e m & g t ; & l t ; k e y & g t ; & l t ; s t r i n g & g t ; O r d e r & l t ; / s t r i n g & g t ; & l t ; / k e y & g t ; & l t ; v a l u e & g t ; & l t ; s t r i n g & g t ; � & l t ; / s t r i n g & g t ; & l t ; / v a l u e & g t ; & l t ; / i t e m & g t ; & l t ; i t e m & g t ; & l t ; k e y & g t ; & l t ; s t r i n g & g t ; D a t e & l t ; / s t r i n g & g t ; & l t ; / k e y & g t ; & l t ; v a l u e & g t ; & l t ; s t r i n g & g t ; � & l t ; / s t r i n g & g t ; & l t ; / v a l u e & g t ; & l t ; / i t e m & g t ; & l t ; i t e m & g t ; & l t ; k e y & g t ; & l t ; s t r i n g & g t ; S a l e s m a n & l t ; / s t r i n g & g t ; & l t ; / k e y & g t ; & l t ; v a l u e & g t ; & l t ; s t r i n g & g t ; � & l t ; / s t r i n g & g t ; & l t ; / v a l u e & g t ; & l t ; / i t e m & g t ; & l t ; i t e m & g t ; & l t ; k e y & g t ; & l t ; s t r i n g & g t ; Q t y & l t ; / s t r i n g & g t ; & l t ; / k e y & g t ; & l t ; v a l u e & g t ; & l t ; s t r i n g & g t ; � & l t ; / s t r i n g & g t ; & l t ; / v a l u e & g t ; & l t ; / i t e m & g t ; & l t ; i t e m & g t ; & l t ; k e y & g t ; & l t ; s t r i n g & g t ; U n i t _ C o s t & l t ; / s t r i n g & g t ; & l t ; / k e y & g t ; & l t ; v a l u e & g t ; & l t ; s t r i n g & g t ; � & l t ; / s t r i n g & g t ; & l t ; / v a l u e & g t ; & l t ; / i t e m & g t ; & l t ; i t e m & g t ; & l t ; k e y & g t ; & l t ; s t r i n g & g t ; V a l u e & l t ; / s t r i n g & g t ; & l t ; / k e y & g t ; & l t ; v a l u e & g t ; & l t ; s t r i n g & g t ; � & l t ; / s t r i n g & g t ; & l t ; / v a l u e & g t ; & l t ; / i t e m & g t ; & l t ; i t e m & g t ; & l t ; k e y & g t ; & l t ; s t r i n g & g t ; T y p e & l t ; / s t r i n g & g t ; & l t ; / k e y & g t ; & l t ; v a l u e & g t ; & l t ; s t r i n g & g t ; � & l t ; / s t r i n g & g t ; & l t ; / v a l u e & g t ; & l t ; / i t e m & g t ; & l t ; / C o l u m n C u r r e n c y S y m b o l & g t ; & l t ; C o l u m n P o s i t i v e P a t t e r n & g t ; & l t ; i t e m & g t ; & l t ; k e y & g t ; & l t ; s t r i n g & g t ; O r d e r & l t ; / s t r i n g & g t ; & l t ; / k e y & g t ; & l t ; v a l u e & g t ; & l t ; i n t & g t ; 0 & l t ; / i n t & g t ; & l t ; / v a l u e & g t ; & l t ; / i t e m & g t ; & l t ; i t e m & g t ; & l t ; k e y & g t ; & l t ; s t r i n g & g t ; D a t e & l t ; / s t r i n g & g t ; & l t ; / k e y & g t ; & l t ; v a l u e & g t ; & l t ; i n t & g t ; 0 & l t ; / i n t & g t ; & l t ; / v a l u e & g t ; & l t ; / i t e m & g t ; & l t ; i t e m & g t ; & l t ; k e y & g t ; & l t ; s t r i n g & g t ; S a l e s m a n & l t ; / s t r i n g & g t ; & l t ; / k e y & g t ; & l t ; v a l u e & g t ; & l t ; i n t & g t ; 0 & l t ; / i n t & g t ; & l t ; / v a l u e & g t ; & l t ; / i t e m & g t ; & l t ; i t e m & g t ; & l t ; k e y & g t ; & l t ; s t r i n g & g t ; Q t y & l t ; / s t r i n g & g t ; & l t ; / k e y & g t ; & l t ; v a l u e & g t ; & l t ; i n t & g t ; 0 & l t ; / i n t & g t ; & l t ; / v a l u e & g t ; & l t ; / i t e m & g t ; & l t ; i t e m & g t ; & l t ; k e y & g t ; & l t ; s t r i n g & g t ; U n i t _ C o s t & l t ; / s t r i n g & g t ; & l t ; / k e y & g t ; & l t ; v a l u e & g t ; & l t ; i n t & g t ; 0 & l t ; / i n t & g t ; & l t ; / v a l u e & g t ; & l t ; / i t e m & g t ; & l t ; i t e m & g t ; & l t ; k e y & g t ; & l t ; s t r i n g & g t ; V a l u e & l t ; / s t r i n g & g t ; & l t ; / k e y & g t ; & l t ; v a l u e & g t ; & l t ; i n t & g t ; 0 & l t ; / i n t & g t ; & l t ; / v a l u e & g t ; & l t ; / i t e m & g t ; & l t ; i t e m & g t ; & l t ; k e y & g t ; & l t ; s t r i n g & g t ; T y p e & l t ; / s t r i n g & g t ; & l t ; / k e y & g t ; & l t ; v a l u e & g t ; & l t ; i n t & g t ; 0 & l t ; / i n t & g t ; & l t ; / v a l u e & g t ; & l t ; / i t e m & g t ; & l t ; / C o l u m n P o s i t i v e P a t t e r n & g t ; & l t ; C o l u m n N e g a t i v e P a t t e r n & g t ; & l t ; i t e m & g t ; & l t ; k e y & g t ; & l t ; s t r i n g & g t ; O r d e r & l t ; / s t r i n g & g t ; & l t ; / k e y & g t ; & l t ; v a l u e & g t ; & l t ; i n t & g t ; 1 & l t ; / i n t & g t ; & l t ; / v a l u e & g t ; & l t ; / i t e m & g t ; & l t ; i t e m & g t ; & l t ; k e y & g t ; & l t ; s t r i n g & g t ; D a t e & l t ; / s t r i n g & g t ; & l t ; / k e y & g t ; & l t ; v a l u e & g t ; & l t ; i n t & g t ; 1 & l t ; / i n t & g t ; & l t ; / v a l u e & g t ; & l t ; / i t e m & g t ; & l t ; i t e m & g t ; & l t ; k e y & g t ; & l t ; s t r i n g & g t ; S a l e s m a n & l t ; / s t r i n g & g t ; & l t ; / k e y & g t ; & l t ; v a l u e & g t ; & l t ; i n t & g t ; 1 & l t ; / i n t & g t ; & l t ; / v a l u e & g t ; & l t ; / i t e m & g t ; & l t ; i t e m & g t ; & l t ; k e y & g t ; & l t ; s t r i n g & g t ; Q t y & l t ; / s t r i n g & g t ; & l t ; / k e y & g t ; & l t ; v a l u e & g t ; & l t ; i n t & g t ; 1 & l t ; / i n t & g t ; & l t ; / v a l u e & g t ; & l t ; / i t e m & g t ; & l t ; i t e m & g t ; & l t ; k e y & g t ; & l t ; s t r i n g & g t ; U n i t _ C o s t & l t ; / s t r i n g & g t ; & l t ; / k e y & g t ; & l t ; v a l u e & g t ; & l t ; i n t & g t ; 1 & l t ; / i n t & g t ; & l t ; / v a l u e & g t ; & l t ; / i t e m & g t ; & l t ; i t e m & g t ; & l t ; k e y & g t ; & l t ; s t r i n g & g t ; V a l u e & l t ; / s t r i n g & g t ; & l t ; / k e y & g t ; & l t ; v a l u e & g t ; & l t ; i n t & g t ; 1 & l t ; / i n t & g t ; & l t ; / v a l u e & g t ; & l t ; / i t e m & g t ; & l t ; i t e m & g t ; & l t ; k e y & g t ; & l t ; s t r i n g & g t ; T y p e & l t ; / s t r i n g & g t ; & l t ; / k e y & g t ; & l t ; v a l u e & g t ; & l t ; i n t & g t ; 1 & l t ; / i n t & g t ; & l t ; / v a l u e & g t ; & l t ; / i t e m & g t ; & l t ; / C o l u m n N e g a t i v e P a t t e r n & g t ; & l t ; C o l u m n W i d t h s & g t ; & l t ; i t e m & g t ; & l t ; k e y & g t ; & l t ; s t r i n g & g t ; O r d e r & l t ; / s t r i n g & g t ; & l t ; / k e y & g t ; & l t ; v a l u e & g t ; & l t ; i n t & g t ; 3 5 7 & l t ; / i n t & g t ; & l t ; / v a l u e & g t ; & l t ; / i t e m & g t ; & l t ; i t e m & g t ; & l t ; k e y & g t ; & l t ; s t r i n g & g t ; D a t e & l t ; / s t r i n g & g t ; & l t ; / k e y & g t ; & l t ; v a l u e & g t ; & l t ; i n t & g t ; 8 8 & l t ; / i n t & g t ; & l t ; / v a l u e & g t ; & l t ; / i t e m & g t ; & l t ; i t e m & g t ; & l t ; k e y & g t ; & l t ; s t r i n g & g t ; S a l e s m a n & l t ; / s t r i n g & g t ; & l t ; / k e y & g t ; & l t ; v a l u e & g t ; & l t ; i n t & g t ; 9 4 & l t ; / i n t & g t ; & l t ; / v a l u e & g t ; & l t ; / i t e m & g t ; & l t ; i t e m & g t ; & l t ; k e y & g t ; & l t ; s t r i n g & g t ; Q t y & l t ; / s t r i n g & g t ; & l t ; / k e y & g t ; & l t ; v a l u e & g t ; & l t ; i n t & g t ; 5 7 & l t ; / i n t & g t ; & l t ; / v a l u e & g t ; & l t ; / i t e m & g t ; & l t ; i t e m & g t ; & l t ; k e y & g t ; & l t ; s t r i n g & g t ; U n i t _ C o s t & l t ; / s t r i n g & g t ; & l t ; / k e y & g t ; & l t ; v a l u e & g t ; & l t ; i n t & g t ; 9 5 & l t ; / i n t & g t ; & l t ; / v a l u e & g t ; & l t ; / i t e m & g t ; & l t ; i t e m & g t ; & l t ; k e y & g t ; & l t ; s t r i n g & g t ; V a l u e & l t ; / s t r i n g & g t ; & l t ; / k e y & g t ; & l t ; v a l u e & g t ; & l t ; i n t & g t ; 7 0 & l t ; / i n t & g t ; & l t ; / v a l u e & g t ; & l t ; / i t e m & g t ; & l t ; i t e m & g t ; & l t ; k e y & g t ; & l t ; s t r i n g & g t ; T y p e & l t ; / s t r i n g & g t ; & l t ; / k e y & g t ; & l t ; v a l u e & g t ; & l t ; i n t & g t ; 6 4 & l t ; / i n t & g t ; & l t ; / v a l u e & g t ; & l t ; / i t e m & g t ; & l t ; / C o l u m n W i d t h s & g t ; & l t ; C o l u m n D i s p l a y I n d e x & g t ; & l t ; i t e m & g t ; & l t ; k e y & g t ; & l t ; s t r i n g & g t ; O r d e r & l t ; / s t r i n g & g t ; & l t ; / k e y & g t ; & l t ; v a l u e & g t ; & l t ; i n t & g t ; 0 & l t ; / i n t & g t ; & l t ; / v a l u e & g t ; & l t ; / i t e m & g t ; & l t ; i t e m & g t ; & l t ; k e y & g t ; & l t ; s t r i n g & g t ; D a t e & l t ; / s t r i n g & g t ; & l t ; / k e y & g t ; & l t ; v a l u e & g t ; & l t ; i n t & g t ; 1 & l t ; / i n t & g t ; & l t ; / v a l u e & g t ; & l t ; / i t e m & g t ; & l t ; i t e m & g t ; & l t ; k e y & g t ; & l t ; s t r i n g & g t ; S a l e s m a n & l t ; / s t r i n g & g t ; & l t ; / k e y & g t ; & l t ; v a l u e & g t ; & l t ; i n t & g t ; 2 & l t ; / i n t & g t ; & l t ; / v a l u e & g t ; & l t ; / i t e m & g t ; & l t ; i t e m & g t ; & l t ; k e y & g t ; & l t ; s t r i n g & g t ; Q t y & l t ; / s t r i n g & g t ; & l t ; / k e y & g t ; & l t ; v a l u e & g t ; & l t ; i n t & g t ; 3 & l t ; / i n t & g t ; & l t ; / v a l u e & g t ; & l t ; / i t e m & g t ; & l t ; i t e m & g t ; & l t ; k e y & g t ; & l t ; s t r i n g & g t ; U n i t _ C o s t & l t ; / s t r i n g & g t ; & l t ; / k e y & g t ; & l t ; v a l u e & g t ; & l t ; i n t & g t ; 4 & l t ; / i n t & g t ; & l t ; / v a l u e & g t ; & l t ; / i t e m & g t ; & l t ; i t e m & g t ; & l t ; k e y & g t ; & l t ; s t r i n g & g t ; V a l u e & l t ; / s t r i n g & g t ; & l t ; / k e y & g t ; & l t ; v a l u e & g t ; & l t ; i n t & g t ; 5 & l t ; / i n t & g t ; & l t ; / v a l u e & g t ; & l t ; / i t e m & g t ; & l t ; i t e m & g t ; & l t ; k e y & g t ; & l t ; s t r i n g & g t ; T y p e & l t ; / s t r i n g & g t ; & l t ; / k e y & g t ; & l t ; v a l u e & g t ; & l t ; i n t & g t ; 6 & l t ; / i n t & g t ; & l t ; / v a l u e & g t ; & l t ; / i t e m & g t ; & l t ; / C o l u m n D i s p l a y I n d e x & g t ; & l t ; C o l u m n F r o z e n   / & g t ; & l t ; C o l u m n C h e c k e d   / & g t ; & l t ; C o l u m n F i l t e r   / & g t ; & l t ; S e l e c t i o n F i l t e r   / & g t ; & l t ; F i l t e r P a r a m e t e r s   / & g t ; & l t ; I s S o r t D e s c e n d i n g & g t ; f a l s e & l t ; / I s S o r t D e s c e n d i n g & g t ; & l t ; / T a b l e W i d g e t G r i d S e r i a l i z a t i o n & g t ; < / C u s t o m C o n t e n t > < / G e m i n i > 
</file>

<file path=customXml/item8.xml>��< ? x m l   v e r s i o n = " 1 . 0 "   e n c o d i n g = " U T F - 1 6 " ? > < G e m i n i   x m l n s = " h t t p : / / g e m i n i / p i v o t c u s t o m i z a t i o n / T a b l e C o u n t I n S a n d b o x " > < C u s t o m C o n t e n t > < ! [ C D A T A [ 5 ] ] > < / C u s t o m C o n t e n t > < / G e m i n i > 
</file>

<file path=customXml/item9.xml>��< ? x m l   v e r s i o n = " 1 . 0 "   e n c o d i n g = " U T F - 1 6 " ? > < G e m i n i   x m l n s = " h t t p : / / g e m i n i / p i v o t c u s t o m i z a t i o n / 5 2 9 3 d f d a - 8 6 b 5 - 4 d f 4 - 9 a 8 1 - 9 f a 4 c a 0 a a 3 e 1 " > < C u s t o m C o n t e n t > < ! [ C D A T A [ < ? x m l   v e r s i o n = " 1 . 0 "   e n c o d i n g = " u t f - 1 6 " ? > < S e t t i n g s > < C a l c u l a t e d F i e l d s > < i t e m > < k e y > [ M e a s u r e s ] . [ S u m   o f   V a l u e ] < / k e y > < v a l u e > < D i s p l a y N a m e > S u m   o f   V a l u e < / D i s p l a y N a m e > < I n t e r n a l O b j e c t N a m e > [ S u m   o f   V a l u e ] < / I n t e r n a l O b j e c t N a m e > < C a l c T y p e > S u m < / C a l c T y p e > < F o r m u l a > S U M ( ' O r d e r s ' [ V a l u e ] ) < / F o r m u l a > < I m p l e m e n t a t i o n > M d x S c r i p t M e a s u r e < / I m p l e m e n t a t i o n > < C o l u m n > V a l u e < / C o l u m n > < T a b l e > O r d e r s < / T a b l e > < A s s o c i a t e d T a b l e > O r d e r s < / A s s o c i a t e d T a b l e > < V i s i b l e > T r u e < / V i s i b l e > < / v a l u e > < / i t e m > < / C a l c u l a t e d F i e l d s > < H S l i c e r s S h a p e > 0 ; 0 ; 0 ; 0 < / H S l i c e r s S h a p e > < V S l i c e r s S h a p e > 0 ; 0 ; 0 ; 0 < / V S l i c e r s S h a p e > < S l i c e r S h e e t N a m e > S h e e t 5 < / S l i c e r S h e e t N a m e > < S A H o s t H a s h > 9 1 2 2 9 6 6 0 8 < / S A H o s t H a s h > < G e m i n i F i e l d L i s t V i s i b l e > T r u e < / G e m i n i F i e l d L i s t V i s i b l e > < / S e t t i n g s > ] ] > < / C u s t o m C o n t e n t > < / G e m i n i > 
</file>

<file path=customXml/itemProps1.xml><?xml version="1.0" encoding="utf-8"?>
<ds:datastoreItem xmlns:ds="http://schemas.openxmlformats.org/officeDocument/2006/customXml" ds:itemID="{242AD32A-BC47-49F9-9648-CE042B7EB87E}">
  <ds:schemaRefs/>
</ds:datastoreItem>
</file>

<file path=customXml/itemProps10.xml><?xml version="1.0" encoding="utf-8"?>
<ds:datastoreItem xmlns:ds="http://schemas.openxmlformats.org/officeDocument/2006/customXml" ds:itemID="{115D34FC-0D22-4A94-B233-6CD8DC5C0FD4}">
  <ds:schemaRefs/>
</ds:datastoreItem>
</file>

<file path=customXml/itemProps11.xml><?xml version="1.0" encoding="utf-8"?>
<ds:datastoreItem xmlns:ds="http://schemas.openxmlformats.org/officeDocument/2006/customXml" ds:itemID="{A1F68402-6390-48C1-B13C-A7005C374120}">
  <ds:schemaRefs/>
</ds:datastoreItem>
</file>

<file path=customXml/itemProps12.xml><?xml version="1.0" encoding="utf-8"?>
<ds:datastoreItem xmlns:ds="http://schemas.openxmlformats.org/officeDocument/2006/customXml" ds:itemID="{CE5E44C2-7A4D-46A3-816A-3C024E0CE312}">
  <ds:schemaRefs/>
</ds:datastoreItem>
</file>

<file path=customXml/itemProps13.xml><?xml version="1.0" encoding="utf-8"?>
<ds:datastoreItem xmlns:ds="http://schemas.openxmlformats.org/officeDocument/2006/customXml" ds:itemID="{A34B7380-23CF-47FD-9E62-99CF32738439}">
  <ds:schemaRefs/>
</ds:datastoreItem>
</file>

<file path=customXml/itemProps14.xml><?xml version="1.0" encoding="utf-8"?>
<ds:datastoreItem xmlns:ds="http://schemas.openxmlformats.org/officeDocument/2006/customXml" ds:itemID="{F29B014C-C1A9-4729-803D-E4FF84FA6F86}">
  <ds:schemaRefs/>
</ds:datastoreItem>
</file>

<file path=customXml/itemProps15.xml><?xml version="1.0" encoding="utf-8"?>
<ds:datastoreItem xmlns:ds="http://schemas.openxmlformats.org/officeDocument/2006/customXml" ds:itemID="{564142B2-CECB-4BEA-A1CB-9FBE49D74EB4}">
  <ds:schemaRefs/>
</ds:datastoreItem>
</file>

<file path=customXml/itemProps16.xml><?xml version="1.0" encoding="utf-8"?>
<ds:datastoreItem xmlns:ds="http://schemas.openxmlformats.org/officeDocument/2006/customXml" ds:itemID="{9CE8117A-62F3-4013-924D-C12B302F4A30}">
  <ds:schemaRefs/>
</ds:datastoreItem>
</file>

<file path=customXml/itemProps17.xml><?xml version="1.0" encoding="utf-8"?>
<ds:datastoreItem xmlns:ds="http://schemas.openxmlformats.org/officeDocument/2006/customXml" ds:itemID="{3580A7D7-1464-4A10-882B-EAB91D63FD6A}">
  <ds:schemaRefs/>
</ds:datastoreItem>
</file>

<file path=customXml/itemProps18.xml><?xml version="1.0" encoding="utf-8"?>
<ds:datastoreItem xmlns:ds="http://schemas.openxmlformats.org/officeDocument/2006/customXml" ds:itemID="{D30D9244-CC7F-4556-9497-EF72C6D81179}">
  <ds:schemaRefs/>
</ds:datastoreItem>
</file>

<file path=customXml/itemProps19.xml><?xml version="1.0" encoding="utf-8"?>
<ds:datastoreItem xmlns:ds="http://schemas.openxmlformats.org/officeDocument/2006/customXml" ds:itemID="{E2B8B77A-C40F-4FD7-B468-EF62C46EB860}">
  <ds:schemaRefs/>
</ds:datastoreItem>
</file>

<file path=customXml/itemProps2.xml><?xml version="1.0" encoding="utf-8"?>
<ds:datastoreItem xmlns:ds="http://schemas.openxmlformats.org/officeDocument/2006/customXml" ds:itemID="{24A98C28-B5B3-40BD-8410-8701E72BB019}">
  <ds:schemaRefs/>
</ds:datastoreItem>
</file>

<file path=customXml/itemProps20.xml><?xml version="1.0" encoding="utf-8"?>
<ds:datastoreItem xmlns:ds="http://schemas.openxmlformats.org/officeDocument/2006/customXml" ds:itemID="{A7E838CA-DD32-4222-8898-E750D107D5ED}">
  <ds:schemaRefs/>
</ds:datastoreItem>
</file>

<file path=customXml/itemProps21.xml><?xml version="1.0" encoding="utf-8"?>
<ds:datastoreItem xmlns:ds="http://schemas.openxmlformats.org/officeDocument/2006/customXml" ds:itemID="{A7B19B74-7613-4353-AB22-9A462C08A16C}">
  <ds:schemaRefs/>
</ds:datastoreItem>
</file>

<file path=customXml/itemProps22.xml><?xml version="1.0" encoding="utf-8"?>
<ds:datastoreItem xmlns:ds="http://schemas.openxmlformats.org/officeDocument/2006/customXml" ds:itemID="{4BFF36E8-27AC-41CD-9D69-FCA819E5ABA1}">
  <ds:schemaRefs/>
</ds:datastoreItem>
</file>

<file path=customXml/itemProps23.xml><?xml version="1.0" encoding="utf-8"?>
<ds:datastoreItem xmlns:ds="http://schemas.openxmlformats.org/officeDocument/2006/customXml" ds:itemID="{EBD0521B-EFC0-4EBD-8ED9-322BAAD7814D}">
  <ds:schemaRefs/>
</ds:datastoreItem>
</file>

<file path=customXml/itemProps24.xml><?xml version="1.0" encoding="utf-8"?>
<ds:datastoreItem xmlns:ds="http://schemas.openxmlformats.org/officeDocument/2006/customXml" ds:itemID="{3FD05FDB-CB81-4F0B-BA2E-30D6AE81F2C2}">
  <ds:schemaRefs/>
</ds:datastoreItem>
</file>

<file path=customXml/itemProps25.xml><?xml version="1.0" encoding="utf-8"?>
<ds:datastoreItem xmlns:ds="http://schemas.openxmlformats.org/officeDocument/2006/customXml" ds:itemID="{22E3F3B5-80C4-4E64-930E-BCFA1715E1F9}">
  <ds:schemaRefs/>
</ds:datastoreItem>
</file>

<file path=customXml/itemProps26.xml><?xml version="1.0" encoding="utf-8"?>
<ds:datastoreItem xmlns:ds="http://schemas.openxmlformats.org/officeDocument/2006/customXml" ds:itemID="{A049AAEA-BBFE-4B23-AE85-96D075F1087D}">
  <ds:schemaRefs/>
</ds:datastoreItem>
</file>

<file path=customXml/itemProps3.xml><?xml version="1.0" encoding="utf-8"?>
<ds:datastoreItem xmlns:ds="http://schemas.openxmlformats.org/officeDocument/2006/customXml" ds:itemID="{A2290CD9-DDE5-4465-AA5A-D425BE345529}">
  <ds:schemaRefs/>
</ds:datastoreItem>
</file>

<file path=customXml/itemProps4.xml><?xml version="1.0" encoding="utf-8"?>
<ds:datastoreItem xmlns:ds="http://schemas.openxmlformats.org/officeDocument/2006/customXml" ds:itemID="{EE624ECD-D7D1-4729-8074-7E04DB5B31E0}">
  <ds:schemaRefs/>
</ds:datastoreItem>
</file>

<file path=customXml/itemProps5.xml><?xml version="1.0" encoding="utf-8"?>
<ds:datastoreItem xmlns:ds="http://schemas.openxmlformats.org/officeDocument/2006/customXml" ds:itemID="{DC934569-7543-4804-8D23-86F0BC28581D}">
  <ds:schemaRefs/>
</ds:datastoreItem>
</file>

<file path=customXml/itemProps6.xml><?xml version="1.0" encoding="utf-8"?>
<ds:datastoreItem xmlns:ds="http://schemas.openxmlformats.org/officeDocument/2006/customXml" ds:itemID="{225A7D58-BB17-4F0B-A8E5-3957DB9DD664}">
  <ds:schemaRefs/>
</ds:datastoreItem>
</file>

<file path=customXml/itemProps7.xml><?xml version="1.0" encoding="utf-8"?>
<ds:datastoreItem xmlns:ds="http://schemas.openxmlformats.org/officeDocument/2006/customXml" ds:itemID="{EED171F4-A1F5-4FB6-AC24-558DA63EBB1A}">
  <ds:schemaRefs/>
</ds:datastoreItem>
</file>

<file path=customXml/itemProps8.xml><?xml version="1.0" encoding="utf-8"?>
<ds:datastoreItem xmlns:ds="http://schemas.openxmlformats.org/officeDocument/2006/customXml" ds:itemID="{9F8085AF-87B4-4535-B58A-A4ECBD044FCC}">
  <ds:schemaRefs/>
</ds:datastoreItem>
</file>

<file path=customXml/itemProps9.xml><?xml version="1.0" encoding="utf-8"?>
<ds:datastoreItem xmlns:ds="http://schemas.openxmlformats.org/officeDocument/2006/customXml" ds:itemID="{63D5160F-3C83-419E-87FE-D901BB288D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Commissions</vt:lpstr>
      <vt:lpstr>Orders</vt:lpstr>
      <vt:lpstr>Rates</vt:lpstr>
      <vt:lpstr>People</vt:lpstr>
      <vt:lpstr>Types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Churchward</dc:creator>
  <cp:lastModifiedBy>David Churchward</cp:lastModifiedBy>
  <dcterms:created xsi:type="dcterms:W3CDTF">2012-05-09T11:22:07Z</dcterms:created>
  <dcterms:modified xsi:type="dcterms:W3CDTF">2012-07-23T20:05:49Z</dcterms:modified>
</cp:coreProperties>
</file>